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  <c r="P11" i="1"/>
  <c r="P10" i="1"/>
  <c r="P9" i="1"/>
  <c r="O23" i="1"/>
  <c r="K23" i="1"/>
  <c r="I23" i="1"/>
  <c r="G23" i="1"/>
  <c r="E23" i="1"/>
  <c r="C23" i="1"/>
  <c r="M23" i="1"/>
  <c r="P23" i="1" l="1"/>
</calcChain>
</file>

<file path=xl/sharedStrings.xml><?xml version="1.0" encoding="utf-8"?>
<sst xmlns="http://schemas.openxmlformats.org/spreadsheetml/2006/main" count="28" uniqueCount="28">
  <si>
    <t>Monthly Breakdown of Deposits</t>
  </si>
  <si>
    <t>Submitted by: Cindy Miller, Financial Secretary</t>
  </si>
  <si>
    <t>Month</t>
  </si>
  <si>
    <t>Blue Box</t>
  </si>
  <si>
    <t>Can Do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</si>
  <si>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</si>
  <si>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</si>
  <si>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</si>
  <si>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</si>
  <si>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</si>
  <si>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</si>
  <si>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</si>
  <si>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</si>
  <si>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</si>
  <si>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</si>
  <si>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</si>
  <si>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</si>
  <si>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This report DOES NOT include: earmarked money, savings accounts, missions, etc.</t>
  </si>
  <si>
    <t>Any money not used in the day to day operating expenses</t>
  </si>
  <si>
    <t>Vanco</t>
  </si>
  <si>
    <t>Deacons</t>
  </si>
  <si>
    <t>Operating Total</t>
  </si>
  <si>
    <t xml:space="preserve">Pledge </t>
  </si>
  <si>
    <t xml:space="preserve">Loose </t>
  </si>
  <si>
    <t>MISC is money to be used in everyday expenses.</t>
  </si>
  <si>
    <t>Misc Amts **</t>
  </si>
  <si>
    <t>For the Year 2023</t>
  </si>
  <si>
    <t>Total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</si>
</sst>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20" zoomScaleNormal="120" workbookViewId="0">
      <selection activeCell="A4" sqref="A4"/>
    </sheetView>
  </sheetViews>
  <sheetFormatPr defaultRowHeight="12.75" x14ac:dyDescent="0.2"/>
  <cols>
    <col min="2" max="2" width="5.28515625" customWidth="1"/>
    <col min="3" max="3" width="10.28515625" style="1" bestFit="1" customWidth="1"/>
    <col min="4" max="4" width="2" customWidth="1"/>
    <col min="5" max="5" width="12.28515625" style="1" customWidth="1"/>
    <col min="6" max="6" width="2" customWidth="1"/>
    <col min="7" max="7" width="12.28515625" style="1" customWidth="1"/>
    <col min="8" max="8" width="3.5703125" customWidth="1"/>
    <col min="9" max="9" width="10.28515625" style="1" bestFit="1" customWidth="1"/>
    <col min="10" max="10" width="1" customWidth="1"/>
    <col min="11" max="11" width="13.42578125" style="1" customWidth="1"/>
    <col min="12" max="12" width="1.140625" customWidth="1"/>
    <col min="13" max="13" width="9.140625" style="1"/>
    <col min="14" max="14" width="0.42578125" customWidth="1"/>
    <col min="15" max="15" width="10.5703125" style="1" customWidth="1"/>
    <col min="16" max="16" width="13" customWidth="1"/>
  </cols>
  <sheetData>
    <row r="1" spans="1:16" x14ac:dyDescent="0.2">
      <c r="A1" t="s">
        <v>0</v>
      </c>
    </row>
    <row r="2" spans="1:16" x14ac:dyDescent="0.2">
      <c r="A2" t="s">
        <v>26</v>
      </c>
    </row>
    <row r="3" spans="1:16" x14ac:dyDescent="0.2">
      <c r="A3" t="s">
        <v>1</v>
      </c>
    </row>
    <row r="7" spans="1:16" x14ac:dyDescent="0.2">
      <c r="A7" t="s">
        <v>2</v>
      </c>
      <c r="C7" s="1" t="s">
        <v>23</v>
      </c>
      <c r="E7" s="1" t="s">
        <v>22</v>
      </c>
      <c r="G7" s="1" t="s">
        <v>25</v>
      </c>
      <c r="I7" s="1" t="s">
        <v>3</v>
      </c>
      <c r="K7" s="1" t="s">
        <v>19</v>
      </c>
      <c r="M7" s="1" t="s">
        <v>4</v>
      </c>
      <c r="O7" s="1" t="s">
        <v>20</v>
      </c>
      <c r="P7" t="s">
        <v>21</v>
      </c>
    </row>
    <row r="9" spans="1:16" x14ac:dyDescent="0.2">
      <c r="A9" t="s">
        <v>5</v>
      </c>
      <c r="C9" s="1">
        <v>12</v>
      </c>
      <c r="E9" s="1">
        <v>612</v>
      </c>
      <c r="G9" s="1">
        <v>803</v>
      </c>
      <c r="I9" s="1">
        <v>66.599999999999994</v>
      </c>
      <c r="K9" s="1">
        <v>1963.93</v>
      </c>
      <c r="O9" s="1">
        <v>217</v>
      </c>
      <c r="P9" s="2">
        <f>SUM(C9:M9)</f>
        <v>3457.5299999999997</v>
      </c>
    </row>
    <row r="10" spans="1:16" x14ac:dyDescent="0.2">
      <c r="A10" t="s">
        <v>6</v>
      </c>
      <c r="E10" s="1">
        <v>1293</v>
      </c>
      <c r="G10" s="1">
        <v>10800</v>
      </c>
      <c r="K10" s="1">
        <v>1882.37</v>
      </c>
      <c r="O10" s="1">
        <v>94</v>
      </c>
      <c r="P10" s="2">
        <f>SUM(C10:K10)</f>
        <v>13975.369999999999</v>
      </c>
    </row>
    <row r="11" spans="1:16" x14ac:dyDescent="0.2">
      <c r="A11" t="s">
        <v>7</v>
      </c>
      <c r="C11" s="1">
        <v>15</v>
      </c>
      <c r="E11" s="1">
        <v>681</v>
      </c>
      <c r="G11" s="1">
        <v>800</v>
      </c>
      <c r="I11" s="1">
        <v>72.400000000000006</v>
      </c>
      <c r="K11" s="1">
        <v>1994.86</v>
      </c>
      <c r="O11" s="1">
        <v>94</v>
      </c>
      <c r="P11" s="2">
        <f t="shared" ref="P11:P18" si="0">SUM(C11:M11)</f>
        <v>3563.26</v>
      </c>
    </row>
    <row r="12" spans="1:16" x14ac:dyDescent="0.2">
      <c r="A12" t="s">
        <v>8</v>
      </c>
      <c r="C12" s="1">
        <v>27.25</v>
      </c>
      <c r="E12" s="1">
        <v>631</v>
      </c>
      <c r="G12" s="1">
        <v>820</v>
      </c>
      <c r="I12" s="1">
        <v>71.349999999999994</v>
      </c>
      <c r="K12" s="1">
        <v>1882.37</v>
      </c>
      <c r="O12" s="1">
        <v>84</v>
      </c>
      <c r="P12" s="2">
        <f t="shared" si="0"/>
        <v>3431.97</v>
      </c>
    </row>
    <row r="13" spans="1:16" x14ac:dyDescent="0.2">
      <c r="A13" t="s">
        <v>9</v>
      </c>
      <c r="C13" s="1">
        <v>40</v>
      </c>
      <c r="E13" s="1">
        <v>927</v>
      </c>
      <c r="G13" s="1">
        <v>1805.87</v>
      </c>
      <c r="I13" s="1">
        <v>40.799999999999997</v>
      </c>
      <c r="K13" s="1">
        <v>2063.37</v>
      </c>
      <c r="M13" s="1">
        <v>12.2</v>
      </c>
      <c r="O13" s="1">
        <v>94</v>
      </c>
      <c r="P13" s="2">
        <f t="shared" si="0"/>
        <v>4889.24</v>
      </c>
    </row>
    <row r="14" spans="1:16" x14ac:dyDescent="0.2">
      <c r="A14" t="s">
        <v>10</v>
      </c>
      <c r="C14" s="1">
        <v>39</v>
      </c>
      <c r="E14" s="1">
        <v>499</v>
      </c>
      <c r="G14" s="1">
        <v>800</v>
      </c>
      <c r="I14" s="1">
        <v>74.150000000000006</v>
      </c>
      <c r="K14" s="1">
        <v>1877.06</v>
      </c>
      <c r="M14" s="1">
        <v>30</v>
      </c>
      <c r="O14" s="1">
        <v>94</v>
      </c>
      <c r="P14" s="2">
        <f t="shared" si="0"/>
        <v>3319.21</v>
      </c>
    </row>
    <row r="15" spans="1:16" x14ac:dyDescent="0.2">
      <c r="A15" t="s">
        <v>11</v>
      </c>
      <c r="C15" s="1">
        <v>38</v>
      </c>
      <c r="E15" s="1">
        <v>967</v>
      </c>
      <c r="G15" s="1">
        <v>850</v>
      </c>
      <c r="I15" s="1">
        <v>51.65</v>
      </c>
      <c r="K15" s="1">
        <v>1957.06</v>
      </c>
      <c r="M15" s="1">
        <v>35</v>
      </c>
      <c r="O15" s="1">
        <v>94</v>
      </c>
      <c r="P15" s="2">
        <f t="shared" si="0"/>
        <v>3898.71</v>
      </c>
    </row>
    <row r="16" spans="1:16" x14ac:dyDescent="0.2">
      <c r="A16" t="s">
        <v>12</v>
      </c>
      <c r="C16" s="1">
        <v>30.3</v>
      </c>
      <c r="E16" s="1">
        <v>346</v>
      </c>
      <c r="G16" s="1">
        <v>900</v>
      </c>
      <c r="I16" s="1">
        <v>81.900000000000006</v>
      </c>
      <c r="K16" s="1">
        <v>2371.77</v>
      </c>
      <c r="O16" s="1">
        <v>84</v>
      </c>
      <c r="P16" s="2">
        <f t="shared" si="0"/>
        <v>3729.9700000000003</v>
      </c>
    </row>
    <row r="17" spans="1:16" x14ac:dyDescent="0.2">
      <c r="A17" t="s">
        <v>13</v>
      </c>
      <c r="C17" s="1">
        <v>20</v>
      </c>
      <c r="E17" s="1">
        <v>362</v>
      </c>
      <c r="G17" s="1">
        <v>1000</v>
      </c>
      <c r="I17" s="1">
        <v>68.7</v>
      </c>
      <c r="K17" s="1">
        <v>1847.6</v>
      </c>
      <c r="P17" s="2">
        <f t="shared" si="0"/>
        <v>3298.3</v>
      </c>
    </row>
    <row r="18" spans="1:16" x14ac:dyDescent="0.2">
      <c r="A18" t="s">
        <v>14</v>
      </c>
      <c r="C18" s="1">
        <v>20</v>
      </c>
      <c r="E18" s="1">
        <v>811</v>
      </c>
      <c r="G18" s="1">
        <v>850</v>
      </c>
      <c r="I18" s="1">
        <v>68.099999999999994</v>
      </c>
      <c r="K18" s="1">
        <v>1641.38</v>
      </c>
      <c r="M18" s="1">
        <v>6</v>
      </c>
      <c r="O18" s="1">
        <v>94.28</v>
      </c>
      <c r="P18" s="2">
        <f t="shared" si="0"/>
        <v>3396.48</v>
      </c>
    </row>
    <row r="19" spans="1:16" x14ac:dyDescent="0.2">
      <c r="A19" t="s">
        <v>15</v>
      </c>
      <c r="C19" s="1">
        <v>30</v>
      </c>
      <c r="E19" s="1">
        <v>2920</v>
      </c>
      <c r="G19" s="1">
        <v>805.44</v>
      </c>
      <c r="I19" s="1">
        <v>109.9</v>
      </c>
      <c r="K19" s="1">
        <v>1523.78</v>
      </c>
      <c r="O19" s="1">
        <v>119.14</v>
      </c>
      <c r="P19" s="2">
        <f>SUM(C19:M19)</f>
        <v>5389.12</v>
      </c>
    </row>
    <row r="20" spans="1:16" x14ac:dyDescent="0.2">
      <c r="A20" t="s">
        <v>16</v>
      </c>
      <c r="C20" s="1">
        <v>138</v>
      </c>
      <c r="E20" s="1">
        <v>273</v>
      </c>
      <c r="G20" s="1">
        <v>489.62</v>
      </c>
      <c r="I20" s="1">
        <v>92.75</v>
      </c>
      <c r="K20" s="1">
        <v>1574.64</v>
      </c>
      <c r="O20" s="1">
        <v>114.12</v>
      </c>
      <c r="P20" s="2">
        <f>SUM(C20:M20)</f>
        <v>2568.0100000000002</v>
      </c>
    </row>
    <row r="23" spans="1:16" x14ac:dyDescent="0.2">
      <c r="A23" t="s">
        <v>27</v>
      </c>
      <c r="C23" s="1">
        <f>SUM(C9:C20)</f>
        <v>409.55</v>
      </c>
      <c r="E23" s="1">
        <f>SUM(E9:E22)</f>
        <v>10322</v>
      </c>
      <c r="G23" s="1">
        <f>SUM(G9:G22)</f>
        <v>20723.929999999997</v>
      </c>
      <c r="I23" s="1">
        <f>SUM(I9:I22)</f>
        <v>798.3</v>
      </c>
      <c r="K23" s="1">
        <f>SUM(K9:K22)</f>
        <v>22580.19</v>
      </c>
      <c r="M23" s="1">
        <f>SUM(M9:M20)</f>
        <v>83.2</v>
      </c>
      <c r="O23" s="1">
        <f>SUM(O9:O22)</f>
        <v>1182.54</v>
      </c>
      <c r="P23" s="2">
        <f>SUM(P9:P22)</f>
        <v>54917.170000000006</v>
      </c>
    </row>
    <row r="26" spans="1:16" x14ac:dyDescent="0.2">
      <c r="A26" t="s">
        <v>17</v>
      </c>
    </row>
    <row r="27" spans="1:16" x14ac:dyDescent="0.2">
      <c r="A27" t="s">
        <v>18</v>
      </c>
    </row>
    <row r="28" spans="1:16" x14ac:dyDescent="0.2">
      <c r="A28" t="s">
        <v>24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CLM</dc:creator>
  <cp:lastModifiedBy>Josie</cp:lastModifiedBy>
  <cp:lastPrinted>2023-06-07T13:28:45Z</cp:lastPrinted>
  <dcterms:created xsi:type="dcterms:W3CDTF">2011-11-01T16:11:13Z</dcterms:created>
  <dcterms:modified xsi:type="dcterms:W3CDTF">2024-01-10T19:33:15Z</dcterms:modified>
</cp:coreProperties>
</file>