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UCC\COUNCIL MEETINGS\BUDGET FILES\"/>
    </mc:Choice>
  </mc:AlternateContent>
  <bookViews>
    <workbookView xWindow="0" yWindow="45" windowWidth="15960" windowHeight="18075" firstSheet="9" activeTab="12"/>
  </bookViews>
  <sheets>
    <sheet name="Export Summary" sheetId="1" r:id="rId1"/>
    <sheet name="Sheet1" sheetId="22" r:id="rId2"/>
    <sheet name="Budget 2018 - Income" sheetId="2" r:id="rId3"/>
    <sheet name="Budget 2018 - Net" sheetId="3" r:id="rId4"/>
    <sheet name="Budget 2018 - Expenses" sheetId="4" r:id="rId5"/>
    <sheet name="Budget 2018 - Drawings" sheetId="5" r:id="rId6"/>
    <sheet name="2019 - Income" sheetId="6" r:id="rId7"/>
    <sheet name="2019 - Net" sheetId="7" r:id="rId8"/>
    <sheet name="2019 - Expenses" sheetId="8" r:id="rId9"/>
    <sheet name="2019 - Drawings" sheetId="9" r:id="rId10"/>
    <sheet name="2020 - Income" sheetId="10" r:id="rId11"/>
    <sheet name="2020 - Net" sheetId="11" r:id="rId12"/>
    <sheet name="2020 - Expenses" sheetId="12" r:id="rId13"/>
    <sheet name="2020 - Drawings" sheetId="13" r:id="rId14"/>
    <sheet name="2021 - Income" sheetId="14" r:id="rId15"/>
    <sheet name="2021 - Net" sheetId="15" r:id="rId16"/>
    <sheet name="2021 - Expenses" sheetId="16" r:id="rId17"/>
    <sheet name="2021 - Drawings" sheetId="17" r:id="rId18"/>
    <sheet name="2022 - Income" sheetId="18" r:id="rId19"/>
    <sheet name="2022 - Net" sheetId="19" r:id="rId20"/>
    <sheet name="2022 - Expenses" sheetId="20" r:id="rId21"/>
    <sheet name="2022 - Drawings" sheetId="21" r:id="rId22"/>
  </sheets>
  <calcPr calcId="162913"/>
</workbook>
</file>

<file path=xl/calcChain.xml><?xml version="1.0" encoding="utf-8"?>
<calcChain xmlns="http://schemas.openxmlformats.org/spreadsheetml/2006/main">
  <c r="F64" i="20" l="1"/>
  <c r="E64" i="20"/>
  <c r="D64" i="20"/>
  <c r="C64" i="20"/>
  <c r="B64" i="20"/>
  <c r="B4" i="18"/>
  <c r="B2" i="19" s="1"/>
  <c r="F68" i="16"/>
  <c r="E68" i="16"/>
  <c r="D68" i="16"/>
  <c r="C68" i="16"/>
  <c r="B68" i="16"/>
  <c r="B4" i="14"/>
  <c r="B2" i="15" s="1"/>
  <c r="E71" i="12"/>
  <c r="D71" i="12"/>
  <c r="C71" i="12"/>
  <c r="B71" i="12"/>
  <c r="B4" i="10"/>
  <c r="B2" i="11" s="1"/>
  <c r="D67" i="8"/>
  <c r="C67" i="8"/>
  <c r="B67" i="8"/>
  <c r="B2" i="7"/>
  <c r="B4" i="6"/>
  <c r="C65" i="4"/>
  <c r="B65" i="4"/>
  <c r="B2" i="3"/>
  <c r="B4" i="2"/>
</calcChain>
</file>

<file path=xl/sharedStrings.xml><?xml version="1.0" encoding="utf-8"?>
<sst xmlns="http://schemas.openxmlformats.org/spreadsheetml/2006/main" count="415" uniqueCount="148">
  <si>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</si>
  <si>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</si>
  <si>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</si>
  <si>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</si>
  <si>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Budget 2018</t>
  </si>
  <si>
    <t>Income</t>
  </si>
  <si>
    <t>Budget 2018 - Income</t>
  </si>
  <si>
    <t>MONEY IN</t>
  </si>
  <si>
    <t>Member Contributions (2017 Total)</t>
  </si>
  <si>
    <t>Parsonage Donation ($6000 in 2017)</t>
  </si>
  <si>
    <t>TOTAL INCOME</t>
  </si>
  <si>
    <t>Net</t>
  </si>
  <si>
    <t>Budget 2018 - Net</t>
  </si>
  <si>
    <t>MONEY LEFT OVER</t>
  </si>
  <si>
    <t>Income minus expenses</t>
  </si>
  <si>
    <t>Expenses</t>
  </si>
  <si>
    <t>Budget 2018 - Expenses</t>
  </si>
  <si>
    <t>MONEY OUT - 2018</t>
  </si>
  <si>
    <t>2017 - ACTUAL</t>
  </si>
  <si>
    <t>Basic</t>
  </si>
  <si>
    <t>Office expense</t>
  </si>
  <si>
    <t>Christian Education Supplies</t>
  </si>
  <si>
    <t>Music Expenses</t>
  </si>
  <si>
    <t>Worship/Vitality Expenses</t>
  </si>
  <si>
    <t>Lenten Luncheon</t>
  </si>
  <si>
    <t>Special Event Expenses/Misc.</t>
  </si>
  <si>
    <t>Equipment</t>
  </si>
  <si>
    <t>Ministry</t>
  </si>
  <si>
    <t>Missions</t>
  </si>
  <si>
    <t>Our Church’s Wider Mission</t>
  </si>
  <si>
    <t>Global Ministries</t>
  </si>
  <si>
    <t>Campus Ministry</t>
  </si>
  <si>
    <t>Doors of Hope</t>
  </si>
  <si>
    <t>Veterans Miracle Center</t>
  </si>
  <si>
    <t>Family Promise of the Capital Region</t>
  </si>
  <si>
    <t>Interfaith Partnership for the Homeless</t>
  </si>
  <si>
    <t>Capital Area Council of Churches</t>
  </si>
  <si>
    <t>Damian Center</t>
  </si>
  <si>
    <t>Unity House</t>
  </si>
  <si>
    <t>Boys/Girls Club Rensselaer</t>
  </si>
  <si>
    <t>Five for Five (Actual Amount in Offerings)</t>
  </si>
  <si>
    <t>Per Capita Dues Expense</t>
  </si>
  <si>
    <t>NY Conference Annual Meeting</t>
  </si>
  <si>
    <t>Web Hosting Fee</t>
  </si>
  <si>
    <t>Postage</t>
  </si>
  <si>
    <t>Rent - Copier</t>
  </si>
  <si>
    <t>Copier Per Page Usage</t>
  </si>
  <si>
    <t>Property and Maintenance</t>
  </si>
  <si>
    <t>Church Mutual - Liability Insurance</t>
  </si>
  <si>
    <t>Building Fund</t>
  </si>
  <si>
    <t>Snow Plowing / Sanding</t>
  </si>
  <si>
    <t>Tri City Extinguisher Inspection</t>
  </si>
  <si>
    <t>Elevator Service</t>
  </si>
  <si>
    <t>Elevator Slack Test</t>
  </si>
  <si>
    <t>Furnace Inspection - Harford</t>
  </si>
  <si>
    <t>Furnace Cleaning Church &amp; Parsonage</t>
  </si>
  <si>
    <t>Telephone/Internet - Church</t>
  </si>
  <si>
    <t>Gas - Church</t>
  </si>
  <si>
    <t>Electric - Church</t>
  </si>
  <si>
    <t>Electric &amp; Gas - Parsonage</t>
  </si>
  <si>
    <t>Taxes &amp; Insurance</t>
  </si>
  <si>
    <t>Water &amp; Sewer - Parsonage</t>
  </si>
  <si>
    <t>Water and Sewer - Church</t>
  </si>
  <si>
    <t>City Services (Ambulance, Fire, etc)</t>
  </si>
  <si>
    <t>Workers Compensation</t>
  </si>
  <si>
    <t>NY State Disability</t>
  </si>
  <si>
    <t>Vanco e-giving</t>
  </si>
  <si>
    <t>Salaries</t>
  </si>
  <si>
    <t>Salary - Minister ($17,000 of which is housing allowance)</t>
  </si>
  <si>
    <t>Pension Plan</t>
  </si>
  <si>
    <t>Education and Books</t>
  </si>
  <si>
    <t>Pulpit Supply</t>
  </si>
  <si>
    <t>Salary Organist</t>
  </si>
  <si>
    <t>Organist Supply</t>
  </si>
  <si>
    <t>Travel Mileage</t>
  </si>
  <si>
    <t>Payroll Service</t>
  </si>
  <si>
    <t>Payroll Taxes/Witholding</t>
  </si>
  <si>
    <t>TOTAL EXPENSES</t>
  </si>
  <si>
    <t>“All Drawings from the Sheet”</t>
  </si>
  <si>
    <t>Budget 2018 - Drawings</t>
  </si>
  <si>
    <t>2019</t>
  </si>
  <si>
    <t>2019 - Income</t>
  </si>
  <si>
    <t>MONEY IN - 2019</t>
  </si>
  <si>
    <t>Projected Member Contributions for 2018 (2017 Total = $54,181)</t>
  </si>
  <si>
    <t>2019 - Net</t>
  </si>
  <si>
    <t>2019 - Expenses</t>
  </si>
  <si>
    <t>MONEY OUT - 2019</t>
  </si>
  <si>
    <t>2018 - PROJECTED</t>
  </si>
  <si>
    <t>Dirt Lot</t>
  </si>
  <si>
    <t>Building Cleaning</t>
  </si>
  <si>
    <t>2019 - Drawings</t>
  </si>
  <si>
    <t>2020</t>
  </si>
  <si>
    <t>2020 - Income</t>
  </si>
  <si>
    <t>MONEY IN - 2020</t>
  </si>
  <si>
    <t>Projected Member Contributions</t>
  </si>
  <si>
    <t>Parsonage Donation</t>
  </si>
  <si>
    <t>2020 - Net</t>
  </si>
  <si>
    <t>2020 - Expenses</t>
  </si>
  <si>
    <t>MONEY OUT - 2020</t>
  </si>
  <si>
    <t>2020 BUDGET</t>
  </si>
  <si>
    <t>2019 TO DATE</t>
  </si>
  <si>
    <t>2019 - PROJECTED</t>
  </si>
  <si>
    <t>2018 - ACTUAL</t>
  </si>
  <si>
    <t>Property Fund</t>
  </si>
  <si>
    <t>Baystate Elevator</t>
  </si>
  <si>
    <t>Disability Benefit - Family Leave</t>
  </si>
  <si>
    <t>Cleaning Position</t>
  </si>
  <si>
    <t>Pastor’s Sabbatical</t>
  </si>
  <si>
    <t>2020 - Drawings</t>
  </si>
  <si>
    <t>2021</t>
  </si>
  <si>
    <t>2021 - Income</t>
  </si>
  <si>
    <t>MONEY IN - 2021</t>
  </si>
  <si>
    <t>Projected Member Contributions ($57,410 Projected for 2020)</t>
  </si>
  <si>
    <t>2021 - Net</t>
  </si>
  <si>
    <t>2021 - Expenses</t>
  </si>
  <si>
    <t>2021 BUDGET</t>
  </si>
  <si>
    <t>2020 PROJECTED</t>
  </si>
  <si>
    <t>2020 TO DATE</t>
  </si>
  <si>
    <t>2019 - ACTUAL</t>
  </si>
  <si>
    <t>NY Conference Annual Meeting ($450 in in-person years)</t>
  </si>
  <si>
    <t>Furnace Inspection - Harford (Next scheduled for 2022 @ $150)</t>
  </si>
  <si>
    <t>NY State Disability &amp; Family Leave (Shelter Point)</t>
  </si>
  <si>
    <t>Salary - Minister ($17,000 of which is housing allowance). 1.3% COLA</t>
  </si>
  <si>
    <t>Salary Organist 1.3% COLA</t>
  </si>
  <si>
    <t>Cleaning Position 1.3% COLA</t>
  </si>
  <si>
    <t>2021 - Drawings</t>
  </si>
  <si>
    <t>2022</t>
  </si>
  <si>
    <t>2022 - Income</t>
  </si>
  <si>
    <t>Projected Member Contributions ($46,583.84 Projected for 2021)</t>
  </si>
  <si>
    <t>Parsonage Donation (Possible one year “lease at $900/month = $10,800/year ($8,700 previously))</t>
  </si>
  <si>
    <t>2022 - Net</t>
  </si>
  <si>
    <t>2022 - Expenses</t>
  </si>
  <si>
    <t>2021 EXPENSES (NOV. &amp; DEC. PROJECTED)</t>
  </si>
  <si>
    <t>2022 - SUGESTED BUDGET</t>
  </si>
  <si>
    <t>NOTES</t>
  </si>
  <si>
    <t>*Barb cut CCLI video license and Faithlife subscription</t>
  </si>
  <si>
    <t>*2% of $55,000 budget</t>
  </si>
  <si>
    <t>*Updated Membership Role</t>
  </si>
  <si>
    <t>*Don’t need to rent copier</t>
  </si>
  <si>
    <t>*Otis Elevator</t>
  </si>
  <si>
    <t>*Updated thermostat program in sanctuary</t>
  </si>
  <si>
    <t>*Cindy is looking for better plan</t>
  </si>
  <si>
    <t>Salary - Minister ($17,000 of which is housing allowance). 6% COLA</t>
  </si>
  <si>
    <t xml:space="preserve">Salary Organist </t>
  </si>
  <si>
    <t>*Gross, based on $100/wk</t>
  </si>
  <si>
    <t>*Less two months organist’s withholding</t>
  </si>
  <si>
    <t>Cleaning Position 6% COLA</t>
  </si>
  <si>
    <t>2022 - Drawings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</si>
</sst>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9">
    <font>
      <sz val="10"/>
      <color indexed="8"/>
      <name val="Helvetica Neue Light"/>
    </font>
    <font>
      <sz val="12"/>
      <color indexed="8"/>
      <name val="Helvetica Neue Light"/>
    </font>
    <font>
      <sz val="14"/>
      <color indexed="8"/>
      <name val="Helvetica Neue Light"/>
    </font>
    <font>
      <u/>
      <sz val="12"/>
      <color indexed="11"/>
      <name val="Helvetica Neue Light"/>
    </font>
    <font>
      <b/>
      <sz val="10"/>
      <color indexed="13"/>
      <name val="Helvetica Neue"/>
    </font>
    <font>
      <b/>
      <sz val="10"/>
      <color indexed="17"/>
      <name val="Helvetica Neue"/>
    </font>
    <font>
      <sz val="10"/>
      <color indexed="8"/>
      <name val="Helvetica Neue Medium"/>
    </font>
    <font>
      <b/>
      <sz val="10"/>
      <color indexed="8"/>
      <name val="Helvetica Neue"/>
    </font>
    <font>
      <strike/>
      <sz val="10"/>
      <color indexed="8"/>
      <name val="Helvetica Neue Medium"/>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8"/>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5"/>
        <bgColor auto="1"/>
      </patternFill>
    </fill>
  </fills>
  <borders count="18">
    <border>
      <left/>
      <right/>
      <top/>
      <bottom/>
      <diagonal/>
    </border>
    <border>
      <left style="thin">
        <color indexed="15"/>
      </left>
      <right/>
      <top style="thin">
        <color indexed="15"/>
      </top>
      <bottom style="thin">
        <color indexed="16"/>
      </bottom>
      <diagonal/>
    </border>
    <border>
      <left/>
      <right style="thin">
        <color indexed="15"/>
      </right>
      <top style="thin">
        <color indexed="15"/>
      </top>
      <bottom style="thin">
        <color indexed="16"/>
      </bottom>
      <diagonal/>
    </border>
    <border>
      <left style="thin">
        <color indexed="15"/>
      </left>
      <right style="thin">
        <color indexed="16"/>
      </right>
      <top style="thin">
        <color indexed="16"/>
      </top>
      <bottom style="thin">
        <color indexed="15"/>
      </bottom>
      <diagonal/>
    </border>
    <border>
      <left style="thin">
        <color indexed="16"/>
      </left>
      <right style="thin">
        <color indexed="15"/>
      </right>
      <top style="thin">
        <color indexed="16"/>
      </top>
      <bottom style="thin">
        <color indexed="15"/>
      </bottom>
      <diagonal/>
    </border>
    <border>
      <left style="thin">
        <color indexed="15"/>
      </left>
      <right style="thin">
        <color indexed="16"/>
      </right>
      <top style="thin">
        <color indexed="15"/>
      </top>
      <bottom style="thin">
        <color indexed="19"/>
      </bottom>
      <diagonal/>
    </border>
    <border>
      <left style="thin">
        <color indexed="16"/>
      </left>
      <right style="thin">
        <color indexed="15"/>
      </right>
      <top style="thin">
        <color indexed="15"/>
      </top>
      <bottom style="thin">
        <color indexed="19"/>
      </bottom>
      <diagonal/>
    </border>
    <border>
      <left style="thin">
        <color indexed="15"/>
      </left>
      <right/>
      <top style="thin">
        <color indexed="19"/>
      </top>
      <bottom style="thin">
        <color indexed="15"/>
      </bottom>
      <diagonal/>
    </border>
    <border>
      <left/>
      <right style="thin">
        <color indexed="15"/>
      </right>
      <top style="thin">
        <color indexed="19"/>
      </top>
      <bottom style="thin">
        <color indexed="15"/>
      </bottom>
      <diagonal/>
    </border>
    <border>
      <left style="thin">
        <color indexed="15"/>
      </left>
      <right style="thin">
        <color indexed="15"/>
      </right>
      <top style="thin">
        <color indexed="16"/>
      </top>
      <bottom style="thin">
        <color indexed="15"/>
      </bottom>
      <diagonal/>
    </border>
    <border>
      <left style="thin">
        <color indexed="15"/>
      </left>
      <right style="thin">
        <color indexed="16"/>
      </right>
      <top style="thin">
        <color indexed="15"/>
      </top>
      <bottom style="thin">
        <color indexed="15"/>
      </bottom>
      <diagonal/>
    </border>
    <border>
      <left style="thin">
        <color indexed="16"/>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9"/>
      </bottom>
      <diagonal/>
    </border>
    <border>
      <left/>
      <right/>
      <top style="thin">
        <color indexed="19"/>
      </top>
      <bottom style="thin">
        <color indexed="15"/>
      </bottom>
      <diagonal/>
    </border>
    <border>
      <left style="thin">
        <color indexed="15"/>
      </left>
      <right style="thin">
        <color indexed="15"/>
      </right>
      <top style="thin">
        <color indexed="15"/>
      </top>
      <bottom style="thin">
        <color indexed="16"/>
      </bottom>
      <diagonal/>
    </border>
    <border>
      <left/>
      <right/>
      <top style="thin">
        <color indexed="15"/>
      </top>
      <bottom style="thin">
        <color indexed="16"/>
      </bottom>
      <diagonal/>
    </border>
    <border>
      <left style="thin">
        <color indexed="15"/>
      </left>
      <right style="thin">
        <color indexed="15"/>
      </right>
      <top style="thin">
        <color indexed="19"/>
      </top>
      <bottom style="thin">
        <color indexed="15"/>
      </bottom>
      <diagonal/>
    </border>
  </borders>
  <cellStyleXfs count="1">
    <xf numFmtId="0" fontId="0" fillId="0" borderId="0" applyNumberFormat="0" applyFill="0" applyBorder="0" applyProtection="0">
      <alignment vertical="top" wrapText="1"/>
    </xf>
  </cellStyleXfs>
  <cellXfs count="61">
    <xf numFmtId="0" fontId="0" fillId="0" borderId="0" xfId="0" applyFont="1" applyAlignment="1">
      <alignment vertical="top" wrapText="1"/>
    </xf>
    <xf numFmtId="0" fontId="2" fillId="0" borderId="0" xfId="0"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3" fillId="3" borderId="0" xfId="0" applyFont="1" applyFill="1" applyAlignment="1">
      <alignment horizontal="left" vertical="top" wrapText="1"/>
    </xf>
    <xf numFmtId="0" fontId="0" fillId="0" borderId="0" xfId="0" applyNumberFormat="1" applyFont="1" applyAlignment="1">
      <alignment vertical="top" wrapText="1"/>
    </xf>
    <xf numFmtId="49" fontId="6" fillId="0" borderId="3" xfId="0" applyNumberFormat="1" applyFont="1" applyBorder="1" applyAlignment="1">
      <alignment vertical="top" wrapText="1"/>
    </xf>
    <xf numFmtId="164" fontId="0" fillId="0" borderId="4" xfId="0" applyNumberFormat="1" applyFont="1" applyBorder="1" applyAlignment="1">
      <alignment vertical="top" wrapText="1"/>
    </xf>
    <xf numFmtId="49" fontId="6" fillId="0" borderId="5" xfId="0" applyNumberFormat="1" applyFont="1" applyBorder="1" applyAlignment="1">
      <alignment vertical="top" wrapText="1"/>
    </xf>
    <xf numFmtId="164" fontId="0" fillId="6" borderId="6" xfId="0" applyNumberFormat="1" applyFont="1" applyFill="1" applyBorder="1" applyAlignment="1">
      <alignment vertical="top" wrapText="1"/>
    </xf>
    <xf numFmtId="49" fontId="5" fillId="7" borderId="7" xfId="0" applyNumberFormat="1" applyFont="1" applyFill="1" applyBorder="1" applyAlignment="1">
      <alignment vertical="top" wrapText="1"/>
    </xf>
    <xf numFmtId="164" fontId="5" fillId="7" borderId="8" xfId="0" applyNumberFormat="1" applyFont="1" applyFill="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49" fontId="4" fillId="9" borderId="1" xfId="0" applyNumberFormat="1" applyFont="1" applyFill="1" applyBorder="1" applyAlignment="1">
      <alignment vertical="top" wrapText="1"/>
    </xf>
    <xf numFmtId="49" fontId="7" fillId="0" borderId="3" xfId="0" applyNumberFormat="1" applyFont="1" applyBorder="1" applyAlignment="1">
      <alignment vertical="top" wrapText="1"/>
    </xf>
    <xf numFmtId="165" fontId="0" fillId="0" borderId="4" xfId="0" applyNumberFormat="1" applyFont="1" applyBorder="1" applyAlignment="1">
      <alignment vertical="top" wrapText="1"/>
    </xf>
    <xf numFmtId="165" fontId="0" fillId="0" borderId="9" xfId="0" applyNumberFormat="1" applyFont="1" applyBorder="1" applyAlignment="1">
      <alignment vertical="top" wrapText="1"/>
    </xf>
    <xf numFmtId="49" fontId="6" fillId="0" borderId="10" xfId="0" applyNumberFormat="1" applyFont="1" applyBorder="1" applyAlignment="1">
      <alignment vertical="top" wrapText="1"/>
    </xf>
    <xf numFmtId="165" fontId="0" fillId="6" borderId="11" xfId="0" applyNumberFormat="1" applyFont="1" applyFill="1" applyBorder="1" applyAlignment="1">
      <alignment vertical="top" wrapText="1"/>
    </xf>
    <xf numFmtId="165" fontId="0" fillId="6" borderId="12" xfId="0" applyNumberFormat="1" applyFont="1" applyFill="1" applyBorder="1" applyAlignment="1">
      <alignment vertical="top" wrapText="1"/>
    </xf>
    <xf numFmtId="165" fontId="0" fillId="0" borderId="11" xfId="0" applyNumberFormat="1" applyFont="1" applyBorder="1" applyAlignment="1">
      <alignment vertical="top" wrapText="1"/>
    </xf>
    <xf numFmtId="165" fontId="0" fillId="0" borderId="12" xfId="0" applyNumberFormat="1" applyFont="1" applyBorder="1" applyAlignment="1">
      <alignment vertical="top" wrapText="1"/>
    </xf>
    <xf numFmtId="0" fontId="7" fillId="0" borderId="10" xfId="0" applyFont="1" applyBorder="1" applyAlignment="1">
      <alignment vertical="top" wrapText="1"/>
    </xf>
    <xf numFmtId="49" fontId="7" fillId="0" borderId="10" xfId="0" applyNumberFormat="1" applyFont="1" applyBorder="1" applyAlignment="1">
      <alignment vertical="top" wrapText="1"/>
    </xf>
    <xf numFmtId="0" fontId="6" fillId="0" borderId="5" xfId="0" applyFont="1" applyBorder="1" applyAlignment="1">
      <alignment vertical="top" wrapText="1"/>
    </xf>
    <xf numFmtId="165" fontId="0" fillId="0" borderId="6" xfId="0" applyNumberFormat="1" applyFont="1" applyBorder="1" applyAlignment="1">
      <alignment vertical="top" wrapText="1"/>
    </xf>
    <xf numFmtId="165" fontId="0" fillId="0" borderId="13" xfId="0" applyNumberFormat="1" applyFont="1" applyBorder="1" applyAlignment="1">
      <alignment vertical="top" wrapText="1"/>
    </xf>
    <xf numFmtId="165" fontId="5" fillId="7" borderId="14" xfId="0" applyNumberFormat="1" applyFont="1" applyFill="1" applyBorder="1" applyAlignment="1">
      <alignment vertical="top" wrapText="1"/>
    </xf>
    <xf numFmtId="165" fontId="5" fillId="7" borderId="8" xfId="0" applyNumberFormat="1" applyFont="1" applyFill="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49" fontId="4" fillId="9" borderId="15" xfId="0" applyNumberFormat="1" applyFont="1" applyFill="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49" fontId="4" fillId="9" borderId="16" xfId="0" applyNumberFormat="1" applyFont="1" applyFill="1" applyBorder="1" applyAlignment="1">
      <alignment vertical="top" wrapText="1"/>
    </xf>
    <xf numFmtId="49" fontId="4" fillId="9" borderId="2" xfId="0" applyNumberFormat="1" applyFont="1" applyFill="1" applyBorder="1" applyAlignment="1">
      <alignment vertical="top" wrapText="1"/>
    </xf>
    <xf numFmtId="49" fontId="8" fillId="0" borderId="10" xfId="0" applyNumberFormat="1" applyFont="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6" borderId="12" xfId="0" applyFont="1" applyFill="1" applyBorder="1" applyAlignment="1">
      <alignment vertical="top" wrapText="1"/>
    </xf>
    <xf numFmtId="165" fontId="0" fillId="6" borderId="6" xfId="0" applyNumberFormat="1" applyFont="1" applyFill="1" applyBorder="1" applyAlignment="1">
      <alignment vertical="top" wrapText="1"/>
    </xf>
    <xf numFmtId="165" fontId="0" fillId="6" borderId="13" xfId="0" applyNumberFormat="1" applyFont="1" applyFill="1" applyBorder="1" applyAlignment="1">
      <alignment vertical="top" wrapText="1"/>
    </xf>
    <xf numFmtId="165" fontId="5" fillId="7" borderId="17" xfId="0" applyNumberFormat="1" applyFont="1" applyFill="1" applyBorder="1" applyAlignment="1">
      <alignment vertical="top" wrapText="1"/>
    </xf>
    <xf numFmtId="0" fontId="0" fillId="0" borderId="0" xfId="0" applyNumberFormat="1" applyFont="1" applyAlignment="1">
      <alignment vertical="top" wrapText="1"/>
    </xf>
    <xf numFmtId="49" fontId="6" fillId="10" borderId="5" xfId="0" applyNumberFormat="1" applyFont="1" applyFill="1" applyBorder="1" applyAlignment="1">
      <alignment vertical="top" wrapText="1"/>
    </xf>
    <xf numFmtId="164" fontId="0" fillId="10" borderId="6" xfId="0" applyNumberFormat="1" applyFont="1" applyFill="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49" fontId="0" fillId="6" borderId="12" xfId="0" applyNumberFormat="1" applyFont="1" applyFill="1" applyBorder="1" applyAlignment="1">
      <alignment vertical="top" wrapText="1"/>
    </xf>
    <xf numFmtId="49" fontId="0" fillId="0" borderId="12" xfId="0" applyNumberFormat="1" applyFont="1" applyBorder="1" applyAlignment="1">
      <alignment vertical="top" wrapText="1"/>
    </xf>
    <xf numFmtId="0" fontId="0" fillId="0" borderId="12" xfId="0" applyFont="1" applyBorder="1" applyAlignment="1">
      <alignment vertical="top" wrapText="1"/>
    </xf>
    <xf numFmtId="0" fontId="1" fillId="0" borderId="0" xfId="0" applyFont="1" applyAlignment="1">
      <alignment horizontal="left" vertical="top" wrapText="1"/>
    </xf>
    <xf numFmtId="0" fontId="0" fillId="0" borderId="0" xfId="0" applyFont="1" applyAlignment="1">
      <alignment vertical="top" wrapText="1"/>
    </xf>
    <xf numFmtId="49" fontId="4" fillId="4" borderId="1" xfId="0" applyNumberFormat="1" applyFont="1" applyFill="1" applyBorder="1" applyAlignment="1">
      <alignment vertical="top" wrapText="1"/>
    </xf>
    <xf numFmtId="0" fontId="5" fillId="5" borderId="2" xfId="0" applyFont="1" applyFill="1" applyBorder="1" applyAlignment="1">
      <alignment vertical="top" wrapText="1"/>
    </xf>
    <xf numFmtId="49" fontId="4" fillId="8" borderId="1" xfId="0" applyNumberFormat="1" applyFont="1" applyFill="1" applyBorder="1" applyAlignment="1">
      <alignment vertical="top" wrapText="1"/>
    </xf>
    <xf numFmtId="49" fontId="4" fillId="9" borderId="1" xfId="0" applyNumberFormat="1" applyFont="1" applyFill="1" applyBorder="1" applyAlignment="1">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414040"/>
      <rgbColor rgb="FFFEFEFE"/>
      <rgbColor rgb="FF8ECE70"/>
      <rgbColor rgb="FFE7E7E7"/>
      <rgbColor rgb="FFB1ADAB"/>
      <rgbColor rgb="FF515151"/>
      <rgbColor rgb="FFD0D0CC"/>
      <rgbColor rgb="FF645B57"/>
      <rgbColor rgb="FFF7F7F6"/>
      <rgbColor rgb="FFECECEA"/>
      <rgbColor rgb="FF4DCEFE"/>
      <rgbColor rgb="FFFC7255"/>
      <rgbColor rgb="FF7A7979"/>
      <rgbColor rgb="FFFFBA65"/>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425180</xdr:colOff>
      <xdr:row>3</xdr:row>
      <xdr:rowOff>34917</xdr:rowOff>
    </xdr:to>
    <xdr:sp macro="" textlink="">
      <xdr:nvSpPr>
        <xdr:cNvPr id="2" name="Budget"/>
        <xdr:cNvSpPr txBox="1"/>
      </xdr:nvSpPr>
      <xdr:spPr>
        <a:xfrm>
          <a:off x="-19050" y="-34580"/>
          <a:ext cx="1187181" cy="530219"/>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rtl="0" latinLnBrk="0">
            <a:lnSpc>
              <a:spcPct val="100000"/>
            </a:lnSpc>
            <a:spcBef>
              <a:spcPts val="1200"/>
            </a:spcBef>
            <a:spcAft>
              <a:spcPts val="0"/>
            </a:spcAft>
            <a:buClrTx/>
            <a:buSzTx/>
            <a:buFontTx/>
            <a:buNone/>
            <a:tabLst/>
            <a:defRPr sz="2400" b="1" i="0" u="none" strike="noStrike" cap="none" spc="-24" baseline="0">
              <a:solidFill>
                <a:schemeClr val="accent4">
                  <a:hueOff val="369770"/>
                  <a:lumOff val="-9679"/>
                </a:schemeClr>
              </a:solidFill>
              <a:uFillTx/>
              <a:latin typeface="+mn-lt"/>
              <a:ea typeface="+mn-ea"/>
              <a:cs typeface="+mn-cs"/>
              <a:sym typeface="Helvetica Neue"/>
            </a:defRPr>
          </a:pPr>
          <a:r>
            <a:rPr sz="2400" b="1" i="0" u="none" strike="noStrike" cap="none" spc="-24" baseline="0">
              <a:solidFill>
                <a:srgbClr val="7A7A7A"/>
              </a:solidFill>
              <a:uFillTx/>
              <a:latin typeface="+mn-lt"/>
              <a:ea typeface="+mn-ea"/>
              <a:cs typeface="+mn-cs"/>
              <a:sym typeface="Helvetica Neue"/>
            </a:rPr>
            <a:t>Budget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425180</xdr:colOff>
      <xdr:row>3</xdr:row>
      <xdr:rowOff>34917</xdr:rowOff>
    </xdr:to>
    <xdr:sp macro="" textlink="">
      <xdr:nvSpPr>
        <xdr:cNvPr id="4" name="Budget"/>
        <xdr:cNvSpPr txBox="1"/>
      </xdr:nvSpPr>
      <xdr:spPr>
        <a:xfrm>
          <a:off x="-19050" y="-34580"/>
          <a:ext cx="1187181" cy="530219"/>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rtl="0" latinLnBrk="0">
            <a:lnSpc>
              <a:spcPct val="100000"/>
            </a:lnSpc>
            <a:spcBef>
              <a:spcPts val="1200"/>
            </a:spcBef>
            <a:spcAft>
              <a:spcPts val="0"/>
            </a:spcAft>
            <a:buClrTx/>
            <a:buSzTx/>
            <a:buFontTx/>
            <a:buNone/>
            <a:tabLst/>
            <a:defRPr sz="2400" b="1" i="0" u="none" strike="noStrike" cap="none" spc="-24" baseline="0">
              <a:solidFill>
                <a:schemeClr val="accent4">
                  <a:hueOff val="369770"/>
                  <a:lumOff val="-9679"/>
                </a:schemeClr>
              </a:solidFill>
              <a:uFillTx/>
              <a:latin typeface="+mn-lt"/>
              <a:ea typeface="+mn-ea"/>
              <a:cs typeface="+mn-cs"/>
              <a:sym typeface="Helvetica Neue"/>
            </a:defRPr>
          </a:pPr>
          <a:r>
            <a:rPr sz="2400" b="1" i="0" u="none" strike="noStrike" cap="none" spc="-24" baseline="0">
              <a:solidFill>
                <a:srgbClr val="7A7A7A"/>
              </a:solidFill>
              <a:uFillTx/>
              <a:latin typeface="+mn-lt"/>
              <a:ea typeface="+mn-ea"/>
              <a:cs typeface="+mn-cs"/>
              <a:sym typeface="Helvetica Neue"/>
            </a:rPr>
            <a:t>Budget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425180</xdr:colOff>
      <xdr:row>3</xdr:row>
      <xdr:rowOff>34917</xdr:rowOff>
    </xdr:to>
    <xdr:sp macro="" textlink="">
      <xdr:nvSpPr>
        <xdr:cNvPr id="6" name="Budget"/>
        <xdr:cNvSpPr txBox="1"/>
      </xdr:nvSpPr>
      <xdr:spPr>
        <a:xfrm>
          <a:off x="-19050" y="-34580"/>
          <a:ext cx="1187181" cy="530219"/>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rtl="0" latinLnBrk="0">
            <a:lnSpc>
              <a:spcPct val="100000"/>
            </a:lnSpc>
            <a:spcBef>
              <a:spcPts val="1200"/>
            </a:spcBef>
            <a:spcAft>
              <a:spcPts val="0"/>
            </a:spcAft>
            <a:buClrTx/>
            <a:buSzTx/>
            <a:buFontTx/>
            <a:buNone/>
            <a:tabLst/>
            <a:defRPr sz="2400" b="1" i="0" u="none" strike="noStrike" cap="none" spc="-24" baseline="0">
              <a:solidFill>
                <a:schemeClr val="accent4">
                  <a:hueOff val="369770"/>
                  <a:lumOff val="-9679"/>
                </a:schemeClr>
              </a:solidFill>
              <a:uFillTx/>
              <a:latin typeface="+mn-lt"/>
              <a:ea typeface="+mn-ea"/>
              <a:cs typeface="+mn-cs"/>
              <a:sym typeface="Helvetica Neue"/>
            </a:defRPr>
          </a:pPr>
          <a:r>
            <a:rPr sz="2400" b="1" i="0" u="none" strike="noStrike" cap="none" spc="-24" baseline="0">
              <a:solidFill>
                <a:srgbClr val="7A7A7A"/>
              </a:solidFill>
              <a:uFillTx/>
              <a:latin typeface="+mn-lt"/>
              <a:ea typeface="+mn-ea"/>
              <a:cs typeface="+mn-cs"/>
              <a:sym typeface="Helvetica Neue"/>
            </a:rPr>
            <a:t>Budget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425180</xdr:colOff>
      <xdr:row>3</xdr:row>
      <xdr:rowOff>34917</xdr:rowOff>
    </xdr:to>
    <xdr:sp macro="" textlink="">
      <xdr:nvSpPr>
        <xdr:cNvPr id="8" name="Budget"/>
        <xdr:cNvSpPr txBox="1"/>
      </xdr:nvSpPr>
      <xdr:spPr>
        <a:xfrm>
          <a:off x="-19050" y="-34580"/>
          <a:ext cx="1187181" cy="530219"/>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rtl="0" latinLnBrk="0">
            <a:lnSpc>
              <a:spcPct val="100000"/>
            </a:lnSpc>
            <a:spcBef>
              <a:spcPts val="1200"/>
            </a:spcBef>
            <a:spcAft>
              <a:spcPts val="0"/>
            </a:spcAft>
            <a:buClrTx/>
            <a:buSzTx/>
            <a:buFontTx/>
            <a:buNone/>
            <a:tabLst/>
            <a:defRPr sz="2400" b="1" i="0" u="none" strike="noStrike" cap="none" spc="-24" baseline="0">
              <a:solidFill>
                <a:schemeClr val="accent4">
                  <a:hueOff val="369770"/>
                  <a:lumOff val="-9679"/>
                </a:schemeClr>
              </a:solidFill>
              <a:uFillTx/>
              <a:latin typeface="+mn-lt"/>
              <a:ea typeface="+mn-ea"/>
              <a:cs typeface="+mn-cs"/>
              <a:sym typeface="Helvetica Neue"/>
            </a:defRPr>
          </a:pPr>
          <a:r>
            <a:rPr sz="2400" b="1" i="0" u="none" strike="noStrike" cap="none" spc="-24" baseline="0">
              <a:solidFill>
                <a:srgbClr val="7A7A7A"/>
              </a:solidFill>
              <a:uFillTx/>
              <a:latin typeface="+mn-lt"/>
              <a:ea typeface="+mn-ea"/>
              <a:cs typeface="+mn-cs"/>
              <a:sym typeface="Helvetica Neue"/>
            </a:rPr>
            <a:t>Budget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425180</xdr:colOff>
      <xdr:row>3</xdr:row>
      <xdr:rowOff>34917</xdr:rowOff>
    </xdr:to>
    <xdr:sp macro="" textlink="">
      <xdr:nvSpPr>
        <xdr:cNvPr id="10" name="Budget"/>
        <xdr:cNvSpPr txBox="1"/>
      </xdr:nvSpPr>
      <xdr:spPr>
        <a:xfrm>
          <a:off x="-19050" y="-34580"/>
          <a:ext cx="1187181" cy="530219"/>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rtl="0" latinLnBrk="0">
            <a:lnSpc>
              <a:spcPct val="100000"/>
            </a:lnSpc>
            <a:spcBef>
              <a:spcPts val="1200"/>
            </a:spcBef>
            <a:spcAft>
              <a:spcPts val="0"/>
            </a:spcAft>
            <a:buClrTx/>
            <a:buSzTx/>
            <a:buFontTx/>
            <a:buNone/>
            <a:tabLst/>
            <a:defRPr sz="2400" b="1" i="0" u="none" strike="noStrike" cap="none" spc="-24" baseline="0">
              <a:solidFill>
                <a:schemeClr val="accent4">
                  <a:hueOff val="369770"/>
                  <a:lumOff val="-9679"/>
                </a:schemeClr>
              </a:solidFill>
              <a:uFillTx/>
              <a:latin typeface="+mn-lt"/>
              <a:ea typeface="+mn-ea"/>
              <a:cs typeface="+mn-cs"/>
              <a:sym typeface="Helvetica Neue"/>
            </a:defRPr>
          </a:pPr>
          <a:r>
            <a:rPr sz="2400" b="1" i="0" u="none" strike="noStrike" cap="none" spc="-24" baseline="0">
              <a:solidFill>
                <a:srgbClr val="7A7A7A"/>
              </a:solidFill>
              <a:uFillTx/>
              <a:latin typeface="+mn-lt"/>
              <a:ea typeface="+mn-ea"/>
              <a:cs typeface="+mn-cs"/>
              <a:sym typeface="Helvetica Neue"/>
            </a:rPr>
            <a:t>Budget</a:t>
          </a:r>
        </a:p>
      </xdr:txBody>
    </xdr:sp>
    <xdr:clientData/>
  </xdr:twoCellAnchor>
</xdr:wsDr>
</file>

<file path=xl/theme/theme1.xml><?xml version="1.0" encoding="utf-8"?>
<a:theme xmlns:a="http://schemas.openxmlformats.org/drawingml/2006/main" name="01_Simple_Budget">
  <a:themeElements>
    <a:clrScheme name="01_Simple_Budget">
      <a:dk1>
        <a:srgbClr val="000000"/>
      </a:dk1>
      <a:lt1>
        <a:srgbClr val="FFFFFF"/>
      </a:lt1>
      <a:dk2>
        <a:srgbClr val="444444"/>
      </a:dk2>
      <a:lt2>
        <a:srgbClr val="89847F"/>
      </a:lt2>
      <a:accent1>
        <a:srgbClr val="41BCEB"/>
      </a:accent1>
      <a:accent2>
        <a:srgbClr val="85CC82"/>
      </a:accent2>
      <a:accent3>
        <a:srgbClr val="FF9E41"/>
      </a:accent3>
      <a:accent4>
        <a:srgbClr val="FF5545"/>
      </a:accent4>
      <a:accent5>
        <a:srgbClr val="F16CB6"/>
      </a:accent5>
      <a:accent6>
        <a:srgbClr val="5862C2"/>
      </a:accent6>
      <a:hlink>
        <a:srgbClr val="0000FF"/>
      </a:hlink>
      <a:folHlink>
        <a:srgbClr val="FF00FF"/>
      </a:folHlink>
    </a:clrScheme>
    <a:fontScheme name="01_Simple_Budget">
      <a:majorFont>
        <a:latin typeface="Helvetica Neue"/>
        <a:ea typeface="Helvetica Neue"/>
        <a:cs typeface="Helvetica Neue"/>
      </a:majorFont>
      <a:minorFont>
        <a:latin typeface="Helvetica Neue"/>
        <a:ea typeface="Helvetica Neue"/>
        <a:cs typeface="Helvetica Neue"/>
      </a:minorFont>
    </a:fontScheme>
    <a:fmtScheme name="01_Simple_Budget">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4">
            <a:hueOff val="255805"/>
            <a:lumOff val="-19001"/>
          </a:schemeClr>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232323"/>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20000"/>
          </a:lnSpc>
          <a:spcBef>
            <a:spcPts val="0"/>
          </a:spcBef>
          <a:spcAft>
            <a:spcPts val="0"/>
          </a:spcAft>
          <a:buClrTx/>
          <a:buSzTx/>
          <a:buFontTx/>
          <a:buNone/>
          <a:tabLst/>
          <a:defRPr kumimoji="0" sz="10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3"/>
  <sheetViews>
    <sheetView showGridLines="0" workbookViewId="0"/>
  </sheetViews>
  <sheetFormatPr defaultColWidth="10" defaultRowHeight="12.95" customHeight="1"/>
  <cols>
    <col min="1" max="1" width="2" customWidth="1"/>
    <col min="2" max="4" width="33.5703125" customWidth="1"/>
  </cols>
  <sheetData>
    <row r="3" spans="2:4" ht="50.1" customHeight="1">
      <c r="B3" s="55" t="s">
        <v>0</v>
      </c>
      <c r="C3" s="56"/>
      <c r="D3" s="56"/>
    </row>
    <row r="7" spans="2:4" ht="18">
      <c r="B7" s="1" t="s">
        <v>1</v>
      </c>
      <c r="C7" s="1" t="s">
        <v>2</v>
      </c>
      <c r="D7" s="1" t="s">
        <v>3</v>
      </c>
    </row>
    <row r="9" spans="2:4" ht="15">
      <c r="B9" s="2" t="s">
        <v>4</v>
      </c>
      <c r="C9" s="2"/>
      <c r="D9" s="2"/>
    </row>
    <row r="10" spans="2:4" ht="15">
      <c r="B10" s="3"/>
      <c r="C10" s="3" t="s">
        <v>5</v>
      </c>
      <c r="D10" s="4" t="s">
        <v>6</v>
      </c>
    </row>
    <row r="11" spans="2:4" ht="15">
      <c r="B11" s="3"/>
      <c r="C11" s="3" t="s">
        <v>11</v>
      </c>
      <c r="D11" s="4" t="s">
        <v>12</v>
      </c>
    </row>
    <row r="12" spans="2:4" ht="15">
      <c r="B12" s="3"/>
      <c r="C12" s="3" t="s">
        <v>15</v>
      </c>
      <c r="D12" s="4" t="s">
        <v>16</v>
      </c>
    </row>
    <row r="13" spans="2:4" ht="15">
      <c r="B13" s="3"/>
      <c r="C13" s="3" t="s">
        <v>78</v>
      </c>
      <c r="D13" s="4" t="s">
        <v>79</v>
      </c>
    </row>
    <row r="14" spans="2:4" ht="15">
      <c r="B14" s="2" t="s">
        <v>80</v>
      </c>
      <c r="C14" s="2"/>
      <c r="D14" s="2"/>
    </row>
    <row r="15" spans="2:4" ht="15">
      <c r="B15" s="3"/>
      <c r="C15" s="3" t="s">
        <v>5</v>
      </c>
      <c r="D15" s="4" t="s">
        <v>81</v>
      </c>
    </row>
    <row r="16" spans="2:4" ht="15">
      <c r="B16" s="3"/>
      <c r="C16" s="3" t="s">
        <v>11</v>
      </c>
      <c r="D16" s="4" t="s">
        <v>84</v>
      </c>
    </row>
    <row r="17" spans="2:4" ht="15">
      <c r="B17" s="3"/>
      <c r="C17" s="3" t="s">
        <v>15</v>
      </c>
      <c r="D17" s="4" t="s">
        <v>85</v>
      </c>
    </row>
    <row r="18" spans="2:4" ht="15">
      <c r="B18" s="3"/>
      <c r="C18" s="3" t="s">
        <v>78</v>
      </c>
      <c r="D18" s="4" t="s">
        <v>90</v>
      </c>
    </row>
    <row r="19" spans="2:4" ht="15">
      <c r="B19" s="2" t="s">
        <v>91</v>
      </c>
      <c r="C19" s="2"/>
      <c r="D19" s="2"/>
    </row>
    <row r="20" spans="2:4" ht="15">
      <c r="B20" s="3"/>
      <c r="C20" s="3" t="s">
        <v>5</v>
      </c>
      <c r="D20" s="4" t="s">
        <v>92</v>
      </c>
    </row>
    <row r="21" spans="2:4" ht="15">
      <c r="B21" s="3"/>
      <c r="C21" s="3" t="s">
        <v>11</v>
      </c>
      <c r="D21" s="4" t="s">
        <v>96</v>
      </c>
    </row>
    <row r="22" spans="2:4" ht="15">
      <c r="B22" s="3"/>
      <c r="C22" s="3" t="s">
        <v>15</v>
      </c>
      <c r="D22" s="4" t="s">
        <v>97</v>
      </c>
    </row>
    <row r="23" spans="2:4" ht="15">
      <c r="B23" s="3"/>
      <c r="C23" s="3" t="s">
        <v>78</v>
      </c>
      <c r="D23" s="4" t="s">
        <v>108</v>
      </c>
    </row>
    <row r="24" spans="2:4" ht="15">
      <c r="B24" s="2" t="s">
        <v>109</v>
      </c>
      <c r="C24" s="2"/>
      <c r="D24" s="2"/>
    </row>
    <row r="25" spans="2:4" ht="15">
      <c r="B25" s="3"/>
      <c r="C25" s="3" t="s">
        <v>5</v>
      </c>
      <c r="D25" s="4" t="s">
        <v>110</v>
      </c>
    </row>
    <row r="26" spans="2:4" ht="15">
      <c r="B26" s="3"/>
      <c r="C26" s="3" t="s">
        <v>11</v>
      </c>
      <c r="D26" s="4" t="s">
        <v>113</v>
      </c>
    </row>
    <row r="27" spans="2:4" ht="15">
      <c r="B27" s="3"/>
      <c r="C27" s="3" t="s">
        <v>15</v>
      </c>
      <c r="D27" s="4" t="s">
        <v>114</v>
      </c>
    </row>
    <row r="28" spans="2:4" ht="15">
      <c r="B28" s="3"/>
      <c r="C28" s="3" t="s">
        <v>78</v>
      </c>
      <c r="D28" s="4" t="s">
        <v>125</v>
      </c>
    </row>
    <row r="29" spans="2:4" ht="15">
      <c r="B29" s="2" t="s">
        <v>126</v>
      </c>
      <c r="C29" s="2"/>
      <c r="D29" s="2"/>
    </row>
    <row r="30" spans="2:4" ht="15">
      <c r="B30" s="3"/>
      <c r="C30" s="3" t="s">
        <v>5</v>
      </c>
      <c r="D30" s="4" t="s">
        <v>127</v>
      </c>
    </row>
    <row r="31" spans="2:4" ht="15">
      <c r="B31" s="3"/>
      <c r="C31" s="3" t="s">
        <v>11</v>
      </c>
      <c r="D31" s="4" t="s">
        <v>130</v>
      </c>
    </row>
    <row r="32" spans="2:4" ht="15">
      <c r="B32" s="3"/>
      <c r="C32" s="3" t="s">
        <v>15</v>
      </c>
      <c r="D32" s="4" t="s">
        <v>131</v>
      </c>
    </row>
    <row r="33" spans="2:4" ht="15">
      <c r="B33" s="3"/>
      <c r="C33" s="3" t="s">
        <v>78</v>
      </c>
      <c r="D33" s="4" t="s">
        <v>147</v>
      </c>
    </row>
  </sheetData>
  <mergeCells count="1">
    <mergeCell ref="B3:D3"/>
  </mergeCells>
  <hyperlinks>
    <hyperlink ref="D10" location="'Budget 2018 - Income'!R1C1" display="Budget 2018 - Income"/>
    <hyperlink ref="D11" location="'Budget 2018 - Net'!R1C1" display="Budget 2018 - Net"/>
    <hyperlink ref="D12" location="'Budget 2018 - Expenses'!R1C1" display="Budget 2018 - Expenses"/>
    <hyperlink ref="D13" location="'Budget 2018 - Drawings'!R1C1" display="Budget 2018 - Drawings"/>
    <hyperlink ref="D15" location="'2019 - Income'!R1C1" display="2019 - Income"/>
    <hyperlink ref="D16" location="'2019 - Net'!R1C1" display="2019 - Net"/>
    <hyperlink ref="D17" location="'2019 - Expenses'!R1C1" display="2019 - Expenses"/>
    <hyperlink ref="D18" location="'2019 - Drawings'!R1C1" display="2019 - Drawings"/>
    <hyperlink ref="D20" location="'2020 - Income'!R1C1" display="2020 - Income"/>
    <hyperlink ref="D21" location="'2020 - Net'!R1C1" display="2020 - Net"/>
    <hyperlink ref="D22" location="'2020 - Expenses'!R1C1" display="2020 - Expenses"/>
    <hyperlink ref="D23" location="'2020 - Drawings'!R1C1" display="2020 - Drawings"/>
    <hyperlink ref="D25" location="'2021 - Income'!R1C1" display="2021 - Income"/>
    <hyperlink ref="D26" location="'2021 - Net'!R1C1" display="2021 - Net"/>
    <hyperlink ref="D27" location="'2021 - Expenses'!R1C1" display="2021 - Expenses"/>
    <hyperlink ref="D28" location="'2021 - Drawings'!R1C1" display="2021 - Drawings"/>
    <hyperlink ref="D30" location="'2022 - Income'!R1C1" display="2022 - Income"/>
    <hyperlink ref="D31" location="'2022 - Net'!R1C1" display="2022 - Net"/>
    <hyperlink ref="D32" location="'2022 - Expenses'!R1C1" display="2022 - Expenses"/>
    <hyperlink ref="D33" location="'2022 - Drawings'!R1C1" display="2022 - Drawing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ColWidth="10" defaultRowHeight="12.95" customHeight="1"/>
  <cols>
    <col min="1" max="1" width="10" customWidth="1"/>
  </cols>
  <sheetData/>
  <pageMargins left="0.13888900000000001" right="0.13888900000000001" top="0.13888900000000001" bottom="0.13888900000000001" header="0" footer="0"/>
  <pageSetup scale="95" orientation="portrait"/>
  <headerFooter>
    <oddFooter>&amp;C&amp;"Helvetica Neue,Regular"&amp;10&amp;K000000&amp;P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sqref="A1:B1"/>
    </sheetView>
  </sheetViews>
  <sheetFormatPr defaultColWidth="36" defaultRowHeight="20.100000000000001" customHeight="1"/>
  <cols>
    <col min="1" max="1" width="36" style="34" customWidth="1"/>
    <col min="2" max="2" width="12" style="34" customWidth="1"/>
    <col min="3" max="3" width="36" style="34" customWidth="1"/>
    <col min="4" max="16384" width="36" style="34"/>
  </cols>
  <sheetData>
    <row r="1" spans="1:2" ht="20.100000000000001" customHeight="1">
      <c r="A1" s="57" t="s">
        <v>93</v>
      </c>
      <c r="B1" s="58"/>
    </row>
    <row r="2" spans="1:2" ht="20.100000000000001" customHeight="1">
      <c r="A2" s="6" t="s">
        <v>94</v>
      </c>
      <c r="B2" s="7">
        <v>58480</v>
      </c>
    </row>
    <row r="3" spans="1:2" ht="20.25" customHeight="1">
      <c r="A3" s="8" t="s">
        <v>95</v>
      </c>
      <c r="B3" s="9">
        <v>8700</v>
      </c>
    </row>
    <row r="4" spans="1:2" ht="20.25" customHeight="1">
      <c r="A4" s="10" t="s">
        <v>10</v>
      </c>
      <c r="B4" s="11">
        <f>SUM(B2:B3)</f>
        <v>67180</v>
      </c>
    </row>
  </sheetData>
  <mergeCells count="1">
    <mergeCell ref="A1:B1"/>
  </mergeCells>
  <pageMargins left="0.13888900000000001" right="0.13888900000000001" top="0.13888900000000001" bottom="0.13888900000000001" header="0" footer="0"/>
  <pageSetup scale="91" orientation="portrait"/>
  <headerFooter>
    <oddFooter>&amp;C&amp;"Helvetica Neue,Regular"&amp;10&amp;K000000&amp;P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election sqref="A1:B1"/>
    </sheetView>
  </sheetViews>
  <sheetFormatPr defaultColWidth="22.28515625" defaultRowHeight="20.100000000000001" customHeight="1"/>
  <cols>
    <col min="1" max="1" width="22.28515625" style="35" customWidth="1"/>
    <col min="2" max="2" width="13.28515625" style="35" customWidth="1"/>
    <col min="3" max="3" width="22.28515625" style="35" customWidth="1"/>
    <col min="4" max="16384" width="22.28515625" style="35"/>
  </cols>
  <sheetData>
    <row r="1" spans="1:2" ht="20.100000000000001" customHeight="1">
      <c r="A1" s="59" t="s">
        <v>13</v>
      </c>
      <c r="B1" s="58"/>
    </row>
    <row r="2" spans="1:2" ht="20.100000000000001" customHeight="1">
      <c r="A2" s="6" t="s">
        <v>14</v>
      </c>
      <c r="B2" s="7">
        <f>'2020 - Income'!B4-'2020 - Expenses'!B71</f>
        <v>1328</v>
      </c>
    </row>
  </sheetData>
  <mergeCells count="1">
    <mergeCell ref="A1:B1"/>
  </mergeCells>
  <pageMargins left="0.13888900000000001" right="0.13888900000000001" top="0.13888900000000001" bottom="0.13888900000000001" header="0" footer="0"/>
  <pageSetup scale="91" orientation="portrait"/>
  <headerFooter>
    <oddFooter>&amp;C&amp;"Helvetica Neue,Regular"&amp;10&amp;K000000&amp;P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tabSelected="1" topLeftCell="A25" workbookViewId="0">
      <selection activeCell="E46" sqref="E46"/>
    </sheetView>
  </sheetViews>
  <sheetFormatPr defaultColWidth="36" defaultRowHeight="20.100000000000001" customHeight="1"/>
  <cols>
    <col min="1" max="1" width="36" style="36" customWidth="1"/>
    <col min="2" max="2" width="12" style="36" customWidth="1"/>
    <col min="3" max="3" width="36" style="36" hidden="1" customWidth="1"/>
    <col min="4" max="5" width="12" style="36" customWidth="1"/>
    <col min="6" max="6" width="36" style="36" customWidth="1"/>
    <col min="7" max="16384" width="36" style="36"/>
  </cols>
  <sheetData>
    <row r="1" spans="1:5" ht="32.1" customHeight="1">
      <c r="A1" s="33" t="s">
        <v>98</v>
      </c>
      <c r="B1" s="14" t="s">
        <v>99</v>
      </c>
      <c r="C1" s="37" t="s">
        <v>100</v>
      </c>
      <c r="D1" s="38" t="s">
        <v>101</v>
      </c>
      <c r="E1" s="14" t="s">
        <v>102</v>
      </c>
    </row>
    <row r="2" spans="1:5" ht="20.100000000000001" customHeight="1">
      <c r="A2" s="15" t="s">
        <v>19</v>
      </c>
      <c r="B2" s="16"/>
      <c r="C2" s="17"/>
      <c r="D2" s="17"/>
      <c r="E2" s="17"/>
    </row>
    <row r="3" spans="1:5" ht="19.899999999999999" customHeight="1">
      <c r="A3" s="18" t="s">
        <v>20</v>
      </c>
      <c r="B3" s="19">
        <v>450</v>
      </c>
      <c r="C3" s="20">
        <v>416.44</v>
      </c>
      <c r="D3" s="20">
        <v>450</v>
      </c>
      <c r="E3" s="20">
        <v>696.62</v>
      </c>
    </row>
    <row r="4" spans="1:5" ht="19.899999999999999" customHeight="1">
      <c r="A4" s="18" t="s">
        <v>21</v>
      </c>
      <c r="B4" s="21">
        <v>200</v>
      </c>
      <c r="C4" s="22"/>
      <c r="D4" s="22">
        <v>260</v>
      </c>
      <c r="E4" s="22">
        <v>150</v>
      </c>
    </row>
    <row r="5" spans="1:5" ht="19.899999999999999" customHeight="1">
      <c r="A5" s="18" t="s">
        <v>22</v>
      </c>
      <c r="B5" s="19">
        <v>325</v>
      </c>
      <c r="C5" s="20">
        <v>129</v>
      </c>
      <c r="D5" s="20">
        <v>129</v>
      </c>
      <c r="E5" s="20">
        <v>129</v>
      </c>
    </row>
    <row r="6" spans="1:5" ht="19.899999999999999" customHeight="1">
      <c r="A6" s="39" t="s">
        <v>23</v>
      </c>
      <c r="B6" s="21">
        <v>0</v>
      </c>
      <c r="C6" s="22"/>
      <c r="D6" s="22">
        <v>0</v>
      </c>
      <c r="E6" s="22"/>
    </row>
    <row r="7" spans="1:5" ht="19.899999999999999" customHeight="1">
      <c r="A7" s="18" t="s">
        <v>24</v>
      </c>
      <c r="B7" s="19">
        <v>315</v>
      </c>
      <c r="C7" s="20">
        <v>314.95</v>
      </c>
      <c r="D7" s="20">
        <v>314.95</v>
      </c>
      <c r="E7" s="20">
        <v>314.95</v>
      </c>
    </row>
    <row r="8" spans="1:5" ht="19.899999999999999" customHeight="1">
      <c r="A8" s="39" t="s">
        <v>25</v>
      </c>
      <c r="B8" s="21">
        <v>0</v>
      </c>
      <c r="C8" s="22"/>
      <c r="D8" s="22">
        <v>0</v>
      </c>
      <c r="E8" s="22"/>
    </row>
    <row r="9" spans="1:5" ht="19.899999999999999" customHeight="1">
      <c r="A9" s="39" t="s">
        <v>26</v>
      </c>
      <c r="B9" s="19">
        <v>0</v>
      </c>
      <c r="C9" s="20">
        <v>147.13999999999999</v>
      </c>
      <c r="D9" s="20">
        <v>147.13999999999999</v>
      </c>
      <c r="E9" s="20">
        <v>565</v>
      </c>
    </row>
    <row r="10" spans="1:5" ht="19.899999999999999" customHeight="1">
      <c r="A10" s="18" t="s">
        <v>27</v>
      </c>
      <c r="B10" s="21">
        <v>500</v>
      </c>
      <c r="C10" s="22">
        <v>326.07</v>
      </c>
      <c r="D10" s="22">
        <v>400</v>
      </c>
      <c r="E10" s="22">
        <v>686.06</v>
      </c>
    </row>
    <row r="11" spans="1:5" ht="19.899999999999999" customHeight="1">
      <c r="A11" s="23"/>
      <c r="B11" s="19"/>
      <c r="C11" s="20"/>
      <c r="D11" s="20"/>
      <c r="E11" s="20"/>
    </row>
    <row r="12" spans="1:5" ht="19.899999999999999" customHeight="1">
      <c r="A12" s="24" t="s">
        <v>28</v>
      </c>
      <c r="B12" s="21"/>
      <c r="C12" s="22"/>
      <c r="D12" s="22"/>
      <c r="E12" s="22"/>
    </row>
    <row r="13" spans="1:5" ht="19.899999999999999" customHeight="1">
      <c r="A13" s="18" t="s">
        <v>29</v>
      </c>
      <c r="B13" s="19">
        <v>1404</v>
      </c>
      <c r="C13" s="20">
        <v>1177.5</v>
      </c>
      <c r="D13" s="20">
        <v>1404</v>
      </c>
      <c r="E13" s="20">
        <v>2400</v>
      </c>
    </row>
    <row r="14" spans="1:5" ht="19.899999999999999" customHeight="1">
      <c r="A14" s="18" t="s">
        <v>30</v>
      </c>
      <c r="B14" s="21">
        <v>100</v>
      </c>
      <c r="C14" s="22">
        <v>100</v>
      </c>
      <c r="D14" s="22">
        <v>100</v>
      </c>
      <c r="E14" s="22">
        <v>100</v>
      </c>
    </row>
    <row r="15" spans="1:5" ht="19.899999999999999" customHeight="1">
      <c r="A15" s="18" t="s">
        <v>31</v>
      </c>
      <c r="B15" s="19">
        <v>0</v>
      </c>
      <c r="C15" s="20">
        <v>100</v>
      </c>
      <c r="D15" s="20">
        <v>100</v>
      </c>
      <c r="E15" s="20"/>
    </row>
    <row r="16" spans="1:5" ht="19.899999999999999" customHeight="1">
      <c r="A16" s="18" t="s">
        <v>32</v>
      </c>
      <c r="B16" s="21">
        <v>0</v>
      </c>
      <c r="C16" s="22">
        <v>100</v>
      </c>
      <c r="D16" s="22">
        <v>100</v>
      </c>
      <c r="E16" s="22"/>
    </row>
    <row r="17" spans="1:5" ht="19.899999999999999" customHeight="1">
      <c r="A17" s="18" t="s">
        <v>33</v>
      </c>
      <c r="B17" s="19">
        <v>0</v>
      </c>
      <c r="C17" s="20"/>
      <c r="D17" s="20">
        <v>100</v>
      </c>
      <c r="E17" s="20"/>
    </row>
    <row r="18" spans="1:5" ht="19.899999999999999" customHeight="1">
      <c r="A18" s="18" t="s">
        <v>34</v>
      </c>
      <c r="B18" s="21">
        <v>0</v>
      </c>
      <c r="C18" s="22"/>
      <c r="D18" s="22">
        <v>100</v>
      </c>
      <c r="E18" s="22"/>
    </row>
    <row r="19" spans="1:5" ht="19.899999999999999" customHeight="1">
      <c r="A19" s="18" t="s">
        <v>35</v>
      </c>
      <c r="B19" s="19">
        <v>100</v>
      </c>
      <c r="C19" s="20"/>
      <c r="D19" s="20"/>
      <c r="E19" s="20">
        <v>100</v>
      </c>
    </row>
    <row r="20" spans="1:5" ht="19.899999999999999" customHeight="1">
      <c r="A20" s="18" t="s">
        <v>36</v>
      </c>
      <c r="B20" s="21">
        <v>100</v>
      </c>
      <c r="C20" s="22"/>
      <c r="D20" s="22"/>
      <c r="E20" s="22">
        <v>100</v>
      </c>
    </row>
    <row r="21" spans="1:5" ht="19.899999999999999" customHeight="1">
      <c r="A21" s="18" t="s">
        <v>37</v>
      </c>
      <c r="B21" s="19">
        <v>100</v>
      </c>
      <c r="C21" s="20"/>
      <c r="D21" s="20"/>
      <c r="E21" s="20">
        <v>100</v>
      </c>
    </row>
    <row r="22" spans="1:5" ht="19.899999999999999" customHeight="1">
      <c r="A22" s="18" t="s">
        <v>38</v>
      </c>
      <c r="B22" s="21">
        <v>100</v>
      </c>
      <c r="C22" s="22"/>
      <c r="D22" s="22"/>
      <c r="E22" s="22">
        <v>100</v>
      </c>
    </row>
    <row r="23" spans="1:5" ht="19.899999999999999" customHeight="1">
      <c r="A23" s="18" t="s">
        <v>39</v>
      </c>
      <c r="B23" s="19">
        <v>100</v>
      </c>
      <c r="C23" s="20"/>
      <c r="D23" s="20"/>
      <c r="E23" s="20">
        <v>100</v>
      </c>
    </row>
    <row r="24" spans="1:5" ht="19.899999999999999" customHeight="1">
      <c r="A24" s="18" t="s">
        <v>40</v>
      </c>
      <c r="B24" s="21">
        <v>0</v>
      </c>
      <c r="C24" s="22"/>
      <c r="D24" s="22"/>
      <c r="E24" s="22"/>
    </row>
    <row r="25" spans="1:5" ht="19.899999999999999" customHeight="1">
      <c r="A25" s="18" t="s">
        <v>41</v>
      </c>
      <c r="B25" s="19">
        <v>500</v>
      </c>
      <c r="C25" s="20">
        <v>477</v>
      </c>
      <c r="D25" s="20">
        <v>477</v>
      </c>
      <c r="E25" s="20">
        <v>477</v>
      </c>
    </row>
    <row r="26" spans="1:5" ht="19.899999999999999" customHeight="1">
      <c r="A26" s="18" t="s">
        <v>42</v>
      </c>
      <c r="B26" s="21">
        <v>450</v>
      </c>
      <c r="C26" s="22">
        <v>378.62</v>
      </c>
      <c r="D26" s="22">
        <v>378.62</v>
      </c>
      <c r="E26" s="22">
        <v>457.38</v>
      </c>
    </row>
    <row r="27" spans="1:5" ht="19.899999999999999" customHeight="1">
      <c r="A27" s="18" t="s">
        <v>43</v>
      </c>
      <c r="B27" s="19">
        <v>55</v>
      </c>
      <c r="C27" s="20">
        <v>38.880000000000003</v>
      </c>
      <c r="D27" s="20">
        <v>38.880000000000003</v>
      </c>
      <c r="E27" s="20">
        <v>52.04</v>
      </c>
    </row>
    <row r="28" spans="1:5" ht="19.899999999999999" customHeight="1">
      <c r="A28" s="18" t="s">
        <v>44</v>
      </c>
      <c r="B28" s="21">
        <v>50</v>
      </c>
      <c r="C28" s="22"/>
      <c r="D28" s="22">
        <v>0</v>
      </c>
      <c r="E28" s="22"/>
    </row>
    <row r="29" spans="1:5" ht="19.899999999999999" customHeight="1">
      <c r="A29" s="18" t="s">
        <v>45</v>
      </c>
      <c r="B29" s="19">
        <v>1833</v>
      </c>
      <c r="C29" s="20">
        <v>1222</v>
      </c>
      <c r="D29" s="20">
        <v>1833</v>
      </c>
      <c r="E29" s="20">
        <v>2471.2800000000002</v>
      </c>
    </row>
    <row r="30" spans="1:5" ht="19.899999999999999" customHeight="1">
      <c r="A30" s="18" t="s">
        <v>46</v>
      </c>
      <c r="B30" s="21">
        <v>330</v>
      </c>
      <c r="C30" s="22">
        <v>129.54</v>
      </c>
      <c r="D30" s="22">
        <v>160</v>
      </c>
      <c r="E30" s="22">
        <v>330.83</v>
      </c>
    </row>
    <row r="31" spans="1:5" ht="19.899999999999999" customHeight="1">
      <c r="A31" s="23"/>
      <c r="B31" s="19"/>
      <c r="C31" s="20"/>
      <c r="D31" s="20"/>
      <c r="E31" s="20"/>
    </row>
    <row r="32" spans="1:5" ht="19.899999999999999" customHeight="1">
      <c r="A32" s="24" t="s">
        <v>47</v>
      </c>
      <c r="B32" s="21"/>
      <c r="C32" s="22"/>
      <c r="D32" s="22"/>
      <c r="E32" s="22"/>
    </row>
    <row r="33" spans="1:5" ht="19.899999999999999" customHeight="1">
      <c r="A33" s="18" t="s">
        <v>48</v>
      </c>
      <c r="B33" s="19">
        <v>4500</v>
      </c>
      <c r="C33" s="20">
        <v>3145.25</v>
      </c>
      <c r="D33" s="20">
        <v>4500</v>
      </c>
      <c r="E33" s="20">
        <v>4477.5</v>
      </c>
    </row>
    <row r="34" spans="1:5" ht="19.899999999999999" customHeight="1">
      <c r="A34" s="18" t="s">
        <v>49</v>
      </c>
      <c r="B34" s="21">
        <v>2000</v>
      </c>
      <c r="C34" s="22">
        <v>800</v>
      </c>
      <c r="D34" s="22">
        <v>800</v>
      </c>
      <c r="E34" s="22"/>
    </row>
    <row r="35" spans="1:5" ht="19.899999999999999" customHeight="1">
      <c r="A35" s="18" t="s">
        <v>103</v>
      </c>
      <c r="B35" s="19">
        <v>1000</v>
      </c>
      <c r="C35" s="20"/>
      <c r="D35" s="20"/>
      <c r="E35" s="20"/>
    </row>
    <row r="36" spans="1:5" ht="19.899999999999999" customHeight="1">
      <c r="A36" s="39" t="s">
        <v>88</v>
      </c>
      <c r="B36" s="21"/>
      <c r="C36" s="22">
        <v>950</v>
      </c>
      <c r="D36" s="22">
        <v>950</v>
      </c>
      <c r="E36" s="22"/>
    </row>
    <row r="37" spans="1:5" ht="19.899999999999999" customHeight="1">
      <c r="A37" s="18" t="s">
        <v>50</v>
      </c>
      <c r="B37" s="19">
        <v>500</v>
      </c>
      <c r="C37" s="20">
        <v>675</v>
      </c>
      <c r="D37" s="20">
        <v>1000</v>
      </c>
      <c r="E37" s="20">
        <v>1340</v>
      </c>
    </row>
    <row r="38" spans="1:5" ht="19.899999999999999" customHeight="1">
      <c r="A38" s="18" t="s">
        <v>51</v>
      </c>
      <c r="B38" s="21">
        <v>200</v>
      </c>
      <c r="C38" s="22">
        <v>76</v>
      </c>
      <c r="D38" s="22">
        <v>76</v>
      </c>
      <c r="E38" s="22">
        <v>209</v>
      </c>
    </row>
    <row r="39" spans="1:5" ht="19.899999999999999" customHeight="1">
      <c r="A39" s="39" t="s">
        <v>52</v>
      </c>
      <c r="B39" s="19"/>
      <c r="C39" s="20">
        <v>300</v>
      </c>
      <c r="D39" s="20">
        <v>300</v>
      </c>
      <c r="E39" s="20">
        <v>391.64</v>
      </c>
    </row>
    <row r="40" spans="1:5" ht="19.899999999999999" customHeight="1">
      <c r="A40" s="39" t="s">
        <v>53</v>
      </c>
      <c r="B40" s="21"/>
      <c r="C40" s="22"/>
      <c r="D40" s="22">
        <v>300</v>
      </c>
      <c r="E40" s="22">
        <v>208.36</v>
      </c>
    </row>
    <row r="41" spans="1:5" ht="19.899999999999999" customHeight="1">
      <c r="A41" s="18" t="s">
        <v>104</v>
      </c>
      <c r="B41" s="19">
        <v>600</v>
      </c>
      <c r="C41" s="20"/>
      <c r="D41" s="20"/>
      <c r="E41" s="20"/>
    </row>
    <row r="42" spans="1:5" ht="19.899999999999999" customHeight="1">
      <c r="A42" s="18" t="s">
        <v>54</v>
      </c>
      <c r="B42" s="21">
        <v>150</v>
      </c>
      <c r="C42" s="22"/>
      <c r="D42" s="22">
        <v>0</v>
      </c>
      <c r="E42" s="22">
        <v>105</v>
      </c>
    </row>
    <row r="43" spans="1:5" ht="19.899999999999999" customHeight="1">
      <c r="A43" s="18" t="s">
        <v>55</v>
      </c>
      <c r="B43" s="19">
        <v>225</v>
      </c>
      <c r="C43" s="20"/>
      <c r="D43" s="20">
        <v>225</v>
      </c>
      <c r="E43" s="20">
        <v>305</v>
      </c>
    </row>
    <row r="44" spans="1:5" ht="19.899999999999999" customHeight="1">
      <c r="A44" s="18" t="s">
        <v>56</v>
      </c>
      <c r="B44" s="21">
        <v>1800</v>
      </c>
      <c r="C44" s="22">
        <v>1701.23</v>
      </c>
      <c r="D44" s="22">
        <v>2152</v>
      </c>
      <c r="E44" s="22">
        <v>2242.92</v>
      </c>
    </row>
    <row r="45" spans="1:5" ht="19.899999999999999" customHeight="1">
      <c r="A45" s="18" t="s">
        <v>57</v>
      </c>
      <c r="B45" s="19">
        <v>3000</v>
      </c>
      <c r="C45" s="20">
        <v>2202</v>
      </c>
      <c r="D45" s="20">
        <v>3060</v>
      </c>
      <c r="E45" s="20">
        <v>2940</v>
      </c>
    </row>
    <row r="46" spans="1:5" ht="19.899999999999999" customHeight="1">
      <c r="A46" s="18" t="s">
        <v>58</v>
      </c>
      <c r="B46" s="21">
        <v>1000</v>
      </c>
      <c r="C46" s="22">
        <v>597.08000000000004</v>
      </c>
      <c r="D46" s="22">
        <v>840.08</v>
      </c>
      <c r="E46" s="22">
        <v>1101</v>
      </c>
    </row>
    <row r="47" spans="1:5" ht="19.899999999999999" customHeight="1">
      <c r="A47" s="18" t="s">
        <v>59</v>
      </c>
      <c r="B47" s="19">
        <v>0</v>
      </c>
      <c r="C47" s="20"/>
      <c r="D47" s="20"/>
      <c r="E47" s="20"/>
    </row>
    <row r="48" spans="1:5" ht="19.899999999999999" customHeight="1">
      <c r="A48" s="23"/>
      <c r="B48" s="21"/>
      <c r="C48" s="22"/>
      <c r="D48" s="22"/>
      <c r="E48" s="22"/>
    </row>
    <row r="49" spans="1:5" ht="19.899999999999999" customHeight="1">
      <c r="A49" s="24" t="s">
        <v>60</v>
      </c>
      <c r="B49" s="19"/>
      <c r="C49" s="20"/>
      <c r="D49" s="20"/>
      <c r="E49" s="20"/>
    </row>
    <row r="50" spans="1:5" ht="19.899999999999999" customHeight="1">
      <c r="A50" s="18" t="s">
        <v>61</v>
      </c>
      <c r="B50" s="21">
        <v>250</v>
      </c>
      <c r="C50" s="22">
        <v>241</v>
      </c>
      <c r="D50" s="22">
        <v>241</v>
      </c>
      <c r="E50" s="22">
        <v>328.5</v>
      </c>
    </row>
    <row r="51" spans="1:5" ht="19.899999999999999" customHeight="1">
      <c r="A51" s="18" t="s">
        <v>62</v>
      </c>
      <c r="B51" s="19">
        <v>250</v>
      </c>
      <c r="C51" s="20">
        <v>245</v>
      </c>
      <c r="D51" s="20">
        <v>245</v>
      </c>
      <c r="E51" s="20">
        <v>293.5</v>
      </c>
    </row>
    <row r="52" spans="1:5" ht="19.899999999999999" customHeight="1">
      <c r="A52" s="18" t="s">
        <v>63</v>
      </c>
      <c r="B52" s="21">
        <v>750</v>
      </c>
      <c r="C52" s="22">
        <v>742.71</v>
      </c>
      <c r="D52" s="22">
        <v>743</v>
      </c>
      <c r="E52" s="22">
        <v>622.83000000000004</v>
      </c>
    </row>
    <row r="53" spans="1:5" ht="19.899999999999999" customHeight="1">
      <c r="A53" s="18" t="s">
        <v>64</v>
      </c>
      <c r="B53" s="19">
        <v>50</v>
      </c>
      <c r="C53" s="20">
        <v>37</v>
      </c>
      <c r="D53" s="20">
        <v>37</v>
      </c>
      <c r="E53" s="20">
        <v>5</v>
      </c>
    </row>
    <row r="54" spans="1:5" ht="19.899999999999999" customHeight="1">
      <c r="A54" s="18" t="s">
        <v>105</v>
      </c>
      <c r="B54" s="21">
        <v>180</v>
      </c>
      <c r="C54" s="22">
        <v>177.42</v>
      </c>
      <c r="D54" s="22">
        <v>177.42</v>
      </c>
      <c r="E54" s="22"/>
    </row>
    <row r="55" spans="1:5" ht="19.899999999999999" customHeight="1">
      <c r="A55" s="18" t="s">
        <v>65</v>
      </c>
      <c r="B55" s="19">
        <v>155</v>
      </c>
      <c r="C55" s="20"/>
      <c r="D55" s="20">
        <v>155</v>
      </c>
      <c r="E55" s="20"/>
    </row>
    <row r="56" spans="1:5" ht="19.899999999999999" customHeight="1">
      <c r="A56" s="18" t="s">
        <v>66</v>
      </c>
      <c r="B56" s="21">
        <v>250</v>
      </c>
      <c r="C56" s="22">
        <v>175.31</v>
      </c>
      <c r="D56" s="22">
        <v>236</v>
      </c>
      <c r="E56" s="22">
        <v>225.91</v>
      </c>
    </row>
    <row r="57" spans="1:5" ht="19.899999999999999" customHeight="1">
      <c r="A57" s="23"/>
      <c r="B57" s="19"/>
      <c r="C57" s="20"/>
      <c r="D57" s="20"/>
      <c r="E57" s="20"/>
    </row>
    <row r="58" spans="1:5" ht="19.899999999999999" customHeight="1">
      <c r="A58" s="24" t="s">
        <v>67</v>
      </c>
      <c r="B58" s="21"/>
      <c r="C58" s="22"/>
      <c r="D58" s="22"/>
      <c r="E58" s="22"/>
    </row>
    <row r="59" spans="1:5" ht="31.9" customHeight="1">
      <c r="A59" s="18" t="s">
        <v>68</v>
      </c>
      <c r="B59" s="19">
        <v>19834.68</v>
      </c>
      <c r="C59" s="20">
        <v>14871.51</v>
      </c>
      <c r="D59" s="20">
        <v>19834.68</v>
      </c>
      <c r="E59" s="20">
        <v>19834.68</v>
      </c>
    </row>
    <row r="60" spans="1:5" ht="19.899999999999999" customHeight="1">
      <c r="A60" s="18" t="s">
        <v>69</v>
      </c>
      <c r="B60" s="21">
        <v>3500</v>
      </c>
      <c r="C60" s="22">
        <v>2333.36</v>
      </c>
      <c r="D60" s="22">
        <v>3500</v>
      </c>
      <c r="E60" s="22">
        <v>3041</v>
      </c>
    </row>
    <row r="61" spans="1:5" ht="19.899999999999999" customHeight="1">
      <c r="A61" s="18" t="s">
        <v>70</v>
      </c>
      <c r="B61" s="19">
        <v>1000</v>
      </c>
      <c r="C61" s="20">
        <v>599.4</v>
      </c>
      <c r="D61" s="20">
        <v>1000</v>
      </c>
      <c r="E61" s="20">
        <v>966.54</v>
      </c>
    </row>
    <row r="62" spans="1:5" ht="19.899999999999999" customHeight="1">
      <c r="A62" s="18" t="s">
        <v>71</v>
      </c>
      <c r="B62" s="21">
        <v>500</v>
      </c>
      <c r="C62" s="22">
        <v>375</v>
      </c>
      <c r="D62" s="22">
        <v>500</v>
      </c>
      <c r="E62" s="22">
        <v>500</v>
      </c>
    </row>
    <row r="63" spans="1:5" ht="19.899999999999999" customHeight="1">
      <c r="A63" s="18" t="s">
        <v>72</v>
      </c>
      <c r="B63" s="19">
        <v>7321</v>
      </c>
      <c r="C63" s="20">
        <v>5393.69</v>
      </c>
      <c r="D63" s="20">
        <v>7194</v>
      </c>
      <c r="E63" s="20">
        <v>7193.4</v>
      </c>
    </row>
    <row r="64" spans="1:5" ht="19.899999999999999" customHeight="1">
      <c r="A64" s="18" t="s">
        <v>73</v>
      </c>
      <c r="B64" s="21">
        <v>250</v>
      </c>
      <c r="C64" s="22"/>
      <c r="D64" s="22">
        <v>125</v>
      </c>
      <c r="E64" s="22"/>
    </row>
    <row r="65" spans="1:5" ht="19.899999999999999" customHeight="1">
      <c r="A65" s="18" t="s">
        <v>74</v>
      </c>
      <c r="B65" s="19">
        <v>500</v>
      </c>
      <c r="C65" s="20"/>
      <c r="D65" s="20">
        <v>0</v>
      </c>
      <c r="E65" s="20">
        <v>89.38</v>
      </c>
    </row>
    <row r="66" spans="1:5" ht="19.899999999999999" customHeight="1">
      <c r="A66" s="18" t="s">
        <v>75</v>
      </c>
      <c r="B66" s="21">
        <v>1000</v>
      </c>
      <c r="C66" s="22">
        <v>676.72</v>
      </c>
      <c r="D66" s="22">
        <v>905</v>
      </c>
      <c r="E66" s="22">
        <v>1013</v>
      </c>
    </row>
    <row r="67" spans="1:5" ht="19.899999999999999" customHeight="1">
      <c r="A67" s="18" t="s">
        <v>76</v>
      </c>
      <c r="B67" s="19">
        <v>5014.32</v>
      </c>
      <c r="C67" s="20">
        <v>3760.74</v>
      </c>
      <c r="D67" s="20">
        <v>5014.32</v>
      </c>
      <c r="E67" s="20">
        <v>5014.32</v>
      </c>
    </row>
    <row r="68" spans="1:5" ht="19.899999999999999" customHeight="1">
      <c r="A68" s="18" t="s">
        <v>106</v>
      </c>
      <c r="B68" s="21">
        <v>1560</v>
      </c>
      <c r="C68" s="22">
        <v>60</v>
      </c>
      <c r="D68" s="22">
        <v>60</v>
      </c>
      <c r="E68" s="22"/>
    </row>
    <row r="69" spans="1:5" ht="19.899999999999999" customHeight="1">
      <c r="A69" s="18" t="s">
        <v>107</v>
      </c>
      <c r="B69" s="19">
        <v>1500</v>
      </c>
      <c r="C69" s="20"/>
      <c r="D69" s="20"/>
      <c r="E69" s="20"/>
    </row>
    <row r="70" spans="1:5" ht="20.25" customHeight="1">
      <c r="A70" s="25"/>
      <c r="B70" s="26"/>
      <c r="C70" s="27"/>
      <c r="D70" s="27"/>
      <c r="E70" s="27"/>
    </row>
    <row r="71" spans="1:5" ht="20.25" customHeight="1">
      <c r="A71" s="10" t="s">
        <v>77</v>
      </c>
      <c r="B71" s="28">
        <f>SUM(B2:B70)</f>
        <v>65852</v>
      </c>
      <c r="C71" s="28">
        <f>SUM(C2:C70)</f>
        <v>45192.560000000005</v>
      </c>
      <c r="D71" s="28">
        <f>SUM(D2:D70)</f>
        <v>60663.090000000004</v>
      </c>
      <c r="E71" s="29">
        <f>SUM(E2:E70)</f>
        <v>61778.64</v>
      </c>
    </row>
  </sheetData>
  <pageMargins left="0.13888900000000001" right="0.13888900000000001" top="0.13888900000000001" bottom="0.13888900000000001" header="0" footer="0"/>
  <pageSetup scale="91" orientation="portrait"/>
  <headerFooter>
    <oddFooter>&amp;C&amp;"Helvetica Neue,Regular"&amp;10&amp;K000000&amp;P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ColWidth="10" defaultRowHeight="12.95" customHeight="1"/>
  <cols>
    <col min="1" max="1" width="10" customWidth="1"/>
  </cols>
  <sheetData/>
  <pageMargins left="0.13888900000000001" right="0.13888900000000001" top="0.13888900000000001" bottom="0.13888900000000001" header="0" footer="0"/>
  <pageSetup scale="91" orientation="portrait"/>
  <headerFooter>
    <oddFooter>&amp;C&amp;"Helvetica Neue,Regular"&amp;10&amp;K000000&amp;P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sqref="A1:B1"/>
    </sheetView>
  </sheetViews>
  <sheetFormatPr defaultColWidth="36" defaultRowHeight="20.100000000000001" customHeight="1"/>
  <cols>
    <col min="1" max="1" width="36" style="40" customWidth="1"/>
    <col min="2" max="2" width="12" style="40" customWidth="1"/>
    <col min="3" max="3" width="36" style="40" customWidth="1"/>
    <col min="4" max="16384" width="36" style="40"/>
  </cols>
  <sheetData>
    <row r="1" spans="1:2" ht="20.100000000000001" customHeight="1">
      <c r="A1" s="57" t="s">
        <v>111</v>
      </c>
      <c r="B1" s="58"/>
    </row>
    <row r="2" spans="1:2" ht="32.1" customHeight="1">
      <c r="A2" s="6" t="s">
        <v>112</v>
      </c>
      <c r="B2" s="7">
        <v>57410</v>
      </c>
    </row>
    <row r="3" spans="1:2" ht="20.25" customHeight="1">
      <c r="A3" s="8" t="s">
        <v>95</v>
      </c>
      <c r="B3" s="9">
        <v>8700</v>
      </c>
    </row>
    <row r="4" spans="1:2" ht="20.25" customHeight="1">
      <c r="A4" s="10" t="s">
        <v>10</v>
      </c>
      <c r="B4" s="11">
        <f>SUM(B2:B3)</f>
        <v>66110</v>
      </c>
    </row>
  </sheetData>
  <mergeCells count="1">
    <mergeCell ref="A1:B1"/>
  </mergeCells>
  <pageMargins left="0.13888900000000001" right="0.13888900000000001" top="0.13888900000000001" bottom="0.13888900000000001" header="0" footer="0"/>
  <pageSetup scale="91" orientation="portrait"/>
  <headerFooter>
    <oddFooter>&amp;C&amp;"Helvetica Neue,Regular"&amp;10&amp;K000000&amp;P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ColWidth="22.28515625" defaultRowHeight="20.100000000000001" customHeight="1"/>
  <cols>
    <col min="1" max="1" width="22.28515625" style="41" customWidth="1"/>
    <col min="2" max="2" width="13.28515625" style="41" customWidth="1"/>
    <col min="3" max="3" width="22.28515625" style="41" customWidth="1"/>
    <col min="4" max="16384" width="22.28515625" style="41"/>
  </cols>
  <sheetData>
    <row r="1" spans="1:2" ht="20.100000000000001" customHeight="1">
      <c r="A1" s="59" t="s">
        <v>13</v>
      </c>
      <c r="B1" s="58"/>
    </row>
    <row r="2" spans="1:2" ht="20.100000000000001" customHeight="1">
      <c r="A2" s="6" t="s">
        <v>14</v>
      </c>
      <c r="B2" s="7">
        <f>'2021 - Income'!B4-'2021 - Expenses'!B68</f>
        <v>262.61000000000058</v>
      </c>
    </row>
  </sheetData>
  <mergeCells count="1">
    <mergeCell ref="A1:B1"/>
  </mergeCells>
  <pageMargins left="0.13888900000000001" right="0.13888900000000001" top="0.13888900000000001" bottom="0.13888900000000001" header="0" footer="0"/>
  <pageSetup scale="91" orientation="portrait"/>
  <headerFooter>
    <oddFooter>&amp;C&amp;"Helvetica Neue,Regular"&amp;10&amp;K000000&amp;P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topLeftCell="A17" workbookViewId="0"/>
  </sheetViews>
  <sheetFormatPr defaultColWidth="36" defaultRowHeight="20.100000000000001" customHeight="1"/>
  <cols>
    <col min="1" max="1" width="36" style="42" customWidth="1"/>
    <col min="2" max="3" width="12" style="42" customWidth="1"/>
    <col min="4" max="4" width="36" style="42" hidden="1" customWidth="1"/>
    <col min="5" max="5" width="12" style="42" customWidth="1"/>
    <col min="6" max="6" width="36" style="42" hidden="1" customWidth="1"/>
    <col min="7" max="7" width="36" style="42" customWidth="1"/>
    <col min="8" max="16384" width="36" style="42"/>
  </cols>
  <sheetData>
    <row r="1" spans="1:6" ht="32.1" customHeight="1">
      <c r="A1" s="33" t="s">
        <v>98</v>
      </c>
      <c r="B1" s="14" t="s">
        <v>115</v>
      </c>
      <c r="C1" s="38" t="s">
        <v>116</v>
      </c>
      <c r="D1" s="33" t="s">
        <v>117</v>
      </c>
      <c r="E1" s="14" t="s">
        <v>118</v>
      </c>
      <c r="F1" s="37" t="s">
        <v>102</v>
      </c>
    </row>
    <row r="2" spans="1:6" ht="20.100000000000001" customHeight="1">
      <c r="A2" s="15" t="s">
        <v>19</v>
      </c>
      <c r="B2" s="16"/>
      <c r="C2" s="17"/>
      <c r="D2" s="17"/>
      <c r="E2" s="17"/>
      <c r="F2" s="17"/>
    </row>
    <row r="3" spans="1:6" ht="19.899999999999999" customHeight="1">
      <c r="A3" s="18" t="s">
        <v>20</v>
      </c>
      <c r="B3" s="19">
        <v>450</v>
      </c>
      <c r="C3" s="20">
        <v>400</v>
      </c>
      <c r="D3" s="20">
        <v>350.36</v>
      </c>
      <c r="E3" s="20">
        <v>764.05</v>
      </c>
      <c r="F3" s="20">
        <v>696.62</v>
      </c>
    </row>
    <row r="4" spans="1:6" ht="19.899999999999999" customHeight="1">
      <c r="A4" s="18" t="s">
        <v>21</v>
      </c>
      <c r="B4" s="21">
        <v>200</v>
      </c>
      <c r="C4" s="22">
        <v>200</v>
      </c>
      <c r="D4" s="22"/>
      <c r="E4" s="22">
        <v>251.99</v>
      </c>
      <c r="F4" s="22">
        <v>150</v>
      </c>
    </row>
    <row r="5" spans="1:6" ht="19.899999999999999" customHeight="1">
      <c r="A5" s="18" t="s">
        <v>22</v>
      </c>
      <c r="B5" s="19">
        <v>325</v>
      </c>
      <c r="C5" s="20">
        <v>265</v>
      </c>
      <c r="D5" s="20">
        <v>265</v>
      </c>
      <c r="E5" s="20">
        <v>129</v>
      </c>
      <c r="F5" s="20">
        <v>129</v>
      </c>
    </row>
    <row r="6" spans="1:6" ht="19.899999999999999" customHeight="1">
      <c r="A6" s="18" t="s">
        <v>24</v>
      </c>
      <c r="B6" s="21">
        <v>315</v>
      </c>
      <c r="C6" s="22">
        <v>0</v>
      </c>
      <c r="D6" s="22"/>
      <c r="E6" s="22">
        <v>314.95</v>
      </c>
      <c r="F6" s="22">
        <v>314.95</v>
      </c>
    </row>
    <row r="7" spans="1:6" ht="8.25" hidden="1" customHeight="1">
      <c r="A7" s="39" t="s">
        <v>26</v>
      </c>
      <c r="B7" s="19">
        <v>0</v>
      </c>
      <c r="C7" s="20"/>
      <c r="D7" s="20"/>
      <c r="E7" s="20">
        <v>147.13999999999999</v>
      </c>
      <c r="F7" s="20">
        <v>565</v>
      </c>
    </row>
    <row r="8" spans="1:6" ht="19.899999999999999" customHeight="1">
      <c r="A8" s="18" t="s">
        <v>27</v>
      </c>
      <c r="B8" s="21">
        <v>1000</v>
      </c>
      <c r="C8" s="22">
        <v>860</v>
      </c>
      <c r="D8" s="22">
        <v>613.86</v>
      </c>
      <c r="E8" s="22">
        <v>801.26</v>
      </c>
      <c r="F8" s="22">
        <v>686.06</v>
      </c>
    </row>
    <row r="9" spans="1:6" ht="19.899999999999999" customHeight="1">
      <c r="A9" s="23"/>
      <c r="B9" s="19"/>
      <c r="C9" s="20"/>
      <c r="D9" s="20"/>
      <c r="E9" s="20"/>
      <c r="F9" s="20"/>
    </row>
    <row r="10" spans="1:6" ht="19.899999999999999" customHeight="1">
      <c r="A10" s="24" t="s">
        <v>28</v>
      </c>
      <c r="B10" s="21"/>
      <c r="C10" s="22"/>
      <c r="D10" s="22"/>
      <c r="E10" s="22"/>
      <c r="F10" s="22"/>
    </row>
    <row r="11" spans="1:6" ht="19.899999999999999" customHeight="1">
      <c r="A11" s="18" t="s">
        <v>29</v>
      </c>
      <c r="B11" s="19">
        <v>1404</v>
      </c>
      <c r="C11" s="20">
        <v>1404</v>
      </c>
      <c r="D11" s="20">
        <v>1053</v>
      </c>
      <c r="E11" s="20">
        <v>1404</v>
      </c>
      <c r="F11" s="20">
        <v>2400</v>
      </c>
    </row>
    <row r="12" spans="1:6" ht="19.899999999999999" customHeight="1">
      <c r="A12" s="18" t="s">
        <v>30</v>
      </c>
      <c r="B12" s="21">
        <v>100</v>
      </c>
      <c r="C12" s="22">
        <v>100</v>
      </c>
      <c r="D12" s="22">
        <v>100</v>
      </c>
      <c r="E12" s="22">
        <v>100</v>
      </c>
      <c r="F12" s="22">
        <v>100</v>
      </c>
    </row>
    <row r="13" spans="1:6" ht="19.899999999999999" customHeight="1">
      <c r="A13" s="18" t="s">
        <v>31</v>
      </c>
      <c r="B13" s="19">
        <v>100</v>
      </c>
      <c r="C13" s="20"/>
      <c r="D13" s="20"/>
      <c r="E13" s="20">
        <v>100</v>
      </c>
      <c r="F13" s="20"/>
    </row>
    <row r="14" spans="1:6" ht="19.899999999999999" customHeight="1">
      <c r="A14" s="18" t="s">
        <v>32</v>
      </c>
      <c r="B14" s="21">
        <v>100</v>
      </c>
      <c r="C14" s="22"/>
      <c r="D14" s="22"/>
      <c r="E14" s="22">
        <v>100</v>
      </c>
      <c r="F14" s="22"/>
    </row>
    <row r="15" spans="1:6" ht="19.899999999999999" customHeight="1">
      <c r="A15" s="18" t="s">
        <v>33</v>
      </c>
      <c r="B15" s="19">
        <v>100</v>
      </c>
      <c r="C15" s="20"/>
      <c r="D15" s="20"/>
      <c r="E15" s="20">
        <v>100</v>
      </c>
      <c r="F15" s="20"/>
    </row>
    <row r="16" spans="1:6" ht="19.899999999999999" customHeight="1">
      <c r="A16" s="18" t="s">
        <v>34</v>
      </c>
      <c r="B16" s="21">
        <v>100</v>
      </c>
      <c r="C16" s="22"/>
      <c r="D16" s="22"/>
      <c r="E16" s="22">
        <v>100</v>
      </c>
      <c r="F16" s="22"/>
    </row>
    <row r="17" spans="1:6" ht="19.899999999999999" customHeight="1">
      <c r="A17" s="18" t="s">
        <v>35</v>
      </c>
      <c r="B17" s="19">
        <v>0</v>
      </c>
      <c r="C17" s="20">
        <v>100</v>
      </c>
      <c r="D17" s="20">
        <v>100</v>
      </c>
      <c r="E17" s="20"/>
      <c r="F17" s="20">
        <v>100</v>
      </c>
    </row>
    <row r="18" spans="1:6" ht="19.899999999999999" customHeight="1">
      <c r="A18" s="18" t="s">
        <v>36</v>
      </c>
      <c r="B18" s="21">
        <v>0</v>
      </c>
      <c r="C18" s="22">
        <v>100</v>
      </c>
      <c r="D18" s="22">
        <v>100</v>
      </c>
      <c r="E18" s="22"/>
      <c r="F18" s="22">
        <v>100</v>
      </c>
    </row>
    <row r="19" spans="1:6" ht="19.899999999999999" customHeight="1">
      <c r="A19" s="18" t="s">
        <v>37</v>
      </c>
      <c r="B19" s="19">
        <v>0</v>
      </c>
      <c r="C19" s="20">
        <v>100</v>
      </c>
      <c r="D19" s="20">
        <v>100</v>
      </c>
      <c r="E19" s="20"/>
      <c r="F19" s="20">
        <v>100</v>
      </c>
    </row>
    <row r="20" spans="1:6" ht="19.899999999999999" customHeight="1">
      <c r="A20" s="18" t="s">
        <v>38</v>
      </c>
      <c r="B20" s="21">
        <v>0</v>
      </c>
      <c r="C20" s="22">
        <v>100</v>
      </c>
      <c r="D20" s="22"/>
      <c r="E20" s="22"/>
      <c r="F20" s="22">
        <v>100</v>
      </c>
    </row>
    <row r="21" spans="1:6" ht="19.899999999999999" customHeight="1">
      <c r="A21" s="18" t="s">
        <v>39</v>
      </c>
      <c r="B21" s="19">
        <v>0</v>
      </c>
      <c r="C21" s="20">
        <v>100</v>
      </c>
      <c r="D21" s="20"/>
      <c r="E21" s="20"/>
      <c r="F21" s="20">
        <v>100</v>
      </c>
    </row>
    <row r="22" spans="1:6" ht="19.899999999999999" customHeight="1">
      <c r="A22" s="18" t="s">
        <v>40</v>
      </c>
      <c r="B22" s="21">
        <v>0</v>
      </c>
      <c r="C22" s="22"/>
      <c r="D22" s="22"/>
      <c r="E22" s="22"/>
      <c r="F22" s="22"/>
    </row>
    <row r="23" spans="1:6" ht="19.899999999999999" customHeight="1">
      <c r="A23" s="18" t="s">
        <v>41</v>
      </c>
      <c r="B23" s="19">
        <v>500</v>
      </c>
      <c r="C23" s="20">
        <v>486</v>
      </c>
      <c r="D23" s="20">
        <v>486</v>
      </c>
      <c r="E23" s="20">
        <v>477</v>
      </c>
      <c r="F23" s="20">
        <v>477</v>
      </c>
    </row>
    <row r="24" spans="1:6" ht="31.9" customHeight="1">
      <c r="A24" s="18" t="s">
        <v>119</v>
      </c>
      <c r="B24" s="21">
        <v>0</v>
      </c>
      <c r="C24" s="22">
        <v>0</v>
      </c>
      <c r="D24" s="22"/>
      <c r="E24" s="22">
        <v>453.62</v>
      </c>
      <c r="F24" s="22">
        <v>457.38</v>
      </c>
    </row>
    <row r="25" spans="1:6" ht="19.899999999999999" customHeight="1">
      <c r="A25" s="18" t="s">
        <v>43</v>
      </c>
      <c r="B25" s="19">
        <v>55</v>
      </c>
      <c r="C25" s="20">
        <v>203.04</v>
      </c>
      <c r="D25" s="20">
        <v>203.04</v>
      </c>
      <c r="E25" s="20">
        <v>38.880000000000003</v>
      </c>
      <c r="F25" s="20">
        <v>52.04</v>
      </c>
    </row>
    <row r="26" spans="1:6" ht="19.899999999999999" customHeight="1">
      <c r="A26" s="18" t="s">
        <v>44</v>
      </c>
      <c r="B26" s="21">
        <v>75</v>
      </c>
      <c r="C26" s="22">
        <v>110</v>
      </c>
      <c r="D26" s="22">
        <v>55</v>
      </c>
      <c r="E26" s="22">
        <v>0</v>
      </c>
      <c r="F26" s="22"/>
    </row>
    <row r="27" spans="1:6" ht="19.899999999999999" customHeight="1">
      <c r="A27" s="18" t="s">
        <v>45</v>
      </c>
      <c r="B27" s="19">
        <v>1833</v>
      </c>
      <c r="C27" s="20">
        <v>1833</v>
      </c>
      <c r="D27" s="20">
        <v>1374.75</v>
      </c>
      <c r="E27" s="20">
        <v>1833</v>
      </c>
      <c r="F27" s="20">
        <v>2471.2800000000002</v>
      </c>
    </row>
    <row r="28" spans="1:6" ht="19.899999999999999" customHeight="1">
      <c r="A28" s="18" t="s">
        <v>46</v>
      </c>
      <c r="B28" s="21">
        <v>200</v>
      </c>
      <c r="C28" s="22">
        <v>94.99</v>
      </c>
      <c r="D28" s="22">
        <v>94.99</v>
      </c>
      <c r="E28" s="22">
        <v>148.49</v>
      </c>
      <c r="F28" s="22">
        <v>330.83</v>
      </c>
    </row>
    <row r="29" spans="1:6" ht="19.899999999999999" customHeight="1">
      <c r="A29" s="23"/>
      <c r="B29" s="19"/>
      <c r="C29" s="20"/>
      <c r="D29" s="20"/>
      <c r="E29" s="20"/>
      <c r="F29" s="20"/>
    </row>
    <row r="30" spans="1:6" ht="19.899999999999999" customHeight="1">
      <c r="A30" s="24" t="s">
        <v>47</v>
      </c>
      <c r="B30" s="21"/>
      <c r="C30" s="22"/>
      <c r="D30" s="22"/>
      <c r="E30" s="22"/>
      <c r="F30" s="22"/>
    </row>
    <row r="31" spans="1:6" ht="19.899999999999999" customHeight="1">
      <c r="A31" s="18" t="s">
        <v>48</v>
      </c>
      <c r="B31" s="19">
        <v>4700</v>
      </c>
      <c r="C31" s="20">
        <v>4674.25</v>
      </c>
      <c r="D31" s="20">
        <v>3281.25</v>
      </c>
      <c r="E31" s="20">
        <v>4466.5</v>
      </c>
      <c r="F31" s="20">
        <v>4477.5</v>
      </c>
    </row>
    <row r="32" spans="1:6" ht="19.899999999999999" customHeight="1">
      <c r="A32" s="18" t="s">
        <v>49</v>
      </c>
      <c r="B32" s="21">
        <v>400</v>
      </c>
      <c r="C32" s="22">
        <v>2000</v>
      </c>
      <c r="D32" s="22"/>
      <c r="E32" s="22">
        <v>800</v>
      </c>
      <c r="F32" s="22"/>
    </row>
    <row r="33" spans="1:6" ht="19.899999999999999" customHeight="1">
      <c r="A33" s="18" t="s">
        <v>103</v>
      </c>
      <c r="B33" s="19">
        <v>1000</v>
      </c>
      <c r="C33" s="20">
        <v>1000</v>
      </c>
      <c r="D33" s="20">
        <v>736.27</v>
      </c>
      <c r="E33" s="20"/>
      <c r="F33" s="20"/>
    </row>
    <row r="34" spans="1:6" ht="8.25" hidden="1" customHeight="1">
      <c r="A34" s="39" t="s">
        <v>88</v>
      </c>
      <c r="B34" s="21"/>
      <c r="C34" s="22"/>
      <c r="D34" s="22"/>
      <c r="E34" s="22">
        <v>950</v>
      </c>
      <c r="F34" s="22"/>
    </row>
    <row r="35" spans="1:6" ht="19.899999999999999" customHeight="1">
      <c r="A35" s="18" t="s">
        <v>50</v>
      </c>
      <c r="B35" s="19">
        <v>500</v>
      </c>
      <c r="C35" s="20">
        <v>500</v>
      </c>
      <c r="D35" s="20">
        <v>390</v>
      </c>
      <c r="E35" s="20">
        <v>675</v>
      </c>
      <c r="F35" s="20">
        <v>1340</v>
      </c>
    </row>
    <row r="36" spans="1:6" ht="19.899999999999999" customHeight="1">
      <c r="A36" s="18" t="s">
        <v>51</v>
      </c>
      <c r="B36" s="21">
        <v>200</v>
      </c>
      <c r="C36" s="22">
        <v>200</v>
      </c>
      <c r="D36" s="22"/>
      <c r="E36" s="22">
        <v>76</v>
      </c>
      <c r="F36" s="22">
        <v>209</v>
      </c>
    </row>
    <row r="37" spans="1:6" ht="8.25" hidden="1" customHeight="1">
      <c r="A37" s="39" t="s">
        <v>52</v>
      </c>
      <c r="B37" s="19"/>
      <c r="C37" s="20"/>
      <c r="D37" s="20"/>
      <c r="E37" s="20">
        <v>300</v>
      </c>
      <c r="F37" s="20">
        <v>391.64</v>
      </c>
    </row>
    <row r="38" spans="1:6" ht="8.25" hidden="1" customHeight="1">
      <c r="A38" s="39" t="s">
        <v>53</v>
      </c>
      <c r="B38" s="21"/>
      <c r="C38" s="22"/>
      <c r="D38" s="22"/>
      <c r="E38" s="22">
        <v>300</v>
      </c>
      <c r="F38" s="22">
        <v>208.36</v>
      </c>
    </row>
    <row r="39" spans="1:6" ht="19.899999999999999" customHeight="1">
      <c r="A39" s="18" t="s">
        <v>104</v>
      </c>
      <c r="B39" s="19">
        <v>650</v>
      </c>
      <c r="C39" s="20">
        <v>621</v>
      </c>
      <c r="D39" s="20">
        <v>310.5</v>
      </c>
      <c r="E39" s="20"/>
      <c r="F39" s="20"/>
    </row>
    <row r="40" spans="1:6" ht="31.9" customHeight="1">
      <c r="A40" s="18" t="s">
        <v>120</v>
      </c>
      <c r="B40" s="21">
        <v>0</v>
      </c>
      <c r="C40" s="22">
        <v>105</v>
      </c>
      <c r="D40" s="22">
        <v>105</v>
      </c>
      <c r="E40" s="22"/>
      <c r="F40" s="22">
        <v>105</v>
      </c>
    </row>
    <row r="41" spans="1:6" ht="19.899999999999999" customHeight="1">
      <c r="A41" s="18" t="s">
        <v>55</v>
      </c>
      <c r="B41" s="19">
        <v>225</v>
      </c>
      <c r="C41" s="20">
        <v>225</v>
      </c>
      <c r="D41" s="20"/>
      <c r="E41" s="20">
        <v>170</v>
      </c>
      <c r="F41" s="20">
        <v>305</v>
      </c>
    </row>
    <row r="42" spans="1:6" ht="19.899999999999999" customHeight="1">
      <c r="A42" s="18" t="s">
        <v>56</v>
      </c>
      <c r="B42" s="21">
        <v>1920</v>
      </c>
      <c r="C42" s="22">
        <v>1839.76</v>
      </c>
      <c r="D42" s="22">
        <v>1389.82</v>
      </c>
      <c r="E42" s="22">
        <v>2151.17</v>
      </c>
      <c r="F42" s="22">
        <v>2242.92</v>
      </c>
    </row>
    <row r="43" spans="1:6" ht="19.899999999999999" customHeight="1">
      <c r="A43" s="18" t="s">
        <v>57</v>
      </c>
      <c r="B43" s="19">
        <v>3000</v>
      </c>
      <c r="C43" s="20">
        <v>2139</v>
      </c>
      <c r="D43" s="20">
        <v>1692</v>
      </c>
      <c r="E43" s="20">
        <v>3176.39</v>
      </c>
      <c r="F43" s="20">
        <v>2940</v>
      </c>
    </row>
    <row r="44" spans="1:6" ht="19.899999999999999" customHeight="1">
      <c r="A44" s="18" t="s">
        <v>58</v>
      </c>
      <c r="B44" s="21">
        <v>1000</v>
      </c>
      <c r="C44" s="22">
        <v>990.01</v>
      </c>
      <c r="D44" s="22">
        <v>744.01</v>
      </c>
      <c r="E44" s="22">
        <v>921.08</v>
      </c>
      <c r="F44" s="22">
        <v>1101</v>
      </c>
    </row>
    <row r="45" spans="1:6" ht="19.899999999999999" customHeight="1">
      <c r="A45" s="18" t="s">
        <v>59</v>
      </c>
      <c r="B45" s="19">
        <v>0</v>
      </c>
      <c r="C45" s="20"/>
      <c r="D45" s="20"/>
      <c r="E45" s="43"/>
      <c r="F45" s="20"/>
    </row>
    <row r="46" spans="1:6" ht="19.899999999999999" customHeight="1">
      <c r="A46" s="23"/>
      <c r="B46" s="21"/>
      <c r="C46" s="22"/>
      <c r="D46" s="22"/>
      <c r="E46" s="22"/>
      <c r="F46" s="22"/>
    </row>
    <row r="47" spans="1:6" ht="19.899999999999999" customHeight="1">
      <c r="A47" s="24" t="s">
        <v>60</v>
      </c>
      <c r="B47" s="19"/>
      <c r="C47" s="20"/>
      <c r="D47" s="20"/>
      <c r="E47" s="20"/>
      <c r="F47" s="20"/>
    </row>
    <row r="48" spans="1:6" ht="19.899999999999999" customHeight="1">
      <c r="A48" s="18" t="s">
        <v>61</v>
      </c>
      <c r="B48" s="21">
        <v>400</v>
      </c>
      <c r="C48" s="22">
        <v>372.77</v>
      </c>
      <c r="D48" s="22">
        <v>252.27</v>
      </c>
      <c r="E48" s="22">
        <v>361.5</v>
      </c>
      <c r="F48" s="22">
        <v>328.5</v>
      </c>
    </row>
    <row r="49" spans="1:6" ht="19.899999999999999" customHeight="1">
      <c r="A49" s="18" t="s">
        <v>62</v>
      </c>
      <c r="B49" s="19">
        <v>350</v>
      </c>
      <c r="C49" s="20">
        <v>319.8</v>
      </c>
      <c r="D49" s="20">
        <v>197.3</v>
      </c>
      <c r="E49" s="20">
        <v>367.5</v>
      </c>
      <c r="F49" s="20">
        <v>293.5</v>
      </c>
    </row>
    <row r="50" spans="1:6" ht="19.899999999999999" customHeight="1">
      <c r="A50" s="18" t="s">
        <v>63</v>
      </c>
      <c r="B50" s="21">
        <v>1100</v>
      </c>
      <c r="C50" s="22">
        <v>1072.42</v>
      </c>
      <c r="D50" s="22">
        <v>1072.42</v>
      </c>
      <c r="E50" s="22">
        <v>742.71</v>
      </c>
      <c r="F50" s="22">
        <v>622.83000000000004</v>
      </c>
    </row>
    <row r="51" spans="1:6" ht="19.899999999999999" customHeight="1">
      <c r="A51" s="18" t="s">
        <v>64</v>
      </c>
      <c r="B51" s="19">
        <v>50</v>
      </c>
      <c r="C51" s="20">
        <v>25</v>
      </c>
      <c r="D51" s="20">
        <v>25</v>
      </c>
      <c r="E51" s="20">
        <v>37</v>
      </c>
      <c r="F51" s="20">
        <v>5</v>
      </c>
    </row>
    <row r="52" spans="1:6" ht="31.9" customHeight="1">
      <c r="A52" s="18" t="s">
        <v>121</v>
      </c>
      <c r="B52" s="21">
        <v>180</v>
      </c>
      <c r="C52" s="22">
        <v>200.29</v>
      </c>
      <c r="D52" s="22">
        <v>200.29</v>
      </c>
      <c r="E52" s="22">
        <v>177.42</v>
      </c>
      <c r="F52" s="22"/>
    </row>
    <row r="53" spans="1:6" ht="19.899999999999999" customHeight="1">
      <c r="A53" s="18" t="s">
        <v>66</v>
      </c>
      <c r="B53" s="19">
        <v>660</v>
      </c>
      <c r="C53" s="20">
        <v>535.16999999999996</v>
      </c>
      <c r="D53" s="20">
        <v>355.17</v>
      </c>
      <c r="E53" s="20">
        <v>229.81</v>
      </c>
      <c r="F53" s="20">
        <v>225.91</v>
      </c>
    </row>
    <row r="54" spans="1:6" ht="19.899999999999999" customHeight="1">
      <c r="A54" s="23"/>
      <c r="B54" s="21"/>
      <c r="C54" s="22"/>
      <c r="D54" s="22"/>
      <c r="E54" s="22"/>
      <c r="F54" s="22"/>
    </row>
    <row r="55" spans="1:6" ht="19.899999999999999" customHeight="1">
      <c r="A55" s="24" t="s">
        <v>67</v>
      </c>
      <c r="B55" s="19"/>
      <c r="C55" s="20"/>
      <c r="D55" s="20"/>
      <c r="E55" s="20"/>
      <c r="F55" s="20"/>
    </row>
    <row r="56" spans="1:6" ht="31.9" customHeight="1">
      <c r="A56" s="18" t="s">
        <v>122</v>
      </c>
      <c r="B56" s="21">
        <v>20120.68</v>
      </c>
      <c r="C56" s="22">
        <v>19803</v>
      </c>
      <c r="D56" s="22">
        <v>14852.25</v>
      </c>
      <c r="E56" s="22">
        <v>19829.18</v>
      </c>
      <c r="F56" s="22">
        <v>19834.68</v>
      </c>
    </row>
    <row r="57" spans="1:6" ht="19.899999999999999" customHeight="1">
      <c r="A57" s="18" t="s">
        <v>69</v>
      </c>
      <c r="B57" s="19">
        <v>3500</v>
      </c>
      <c r="C57" s="20">
        <v>3500.04</v>
      </c>
      <c r="D57" s="20">
        <v>2625.03</v>
      </c>
      <c r="E57" s="20">
        <v>3500.04</v>
      </c>
      <c r="F57" s="20">
        <v>3041</v>
      </c>
    </row>
    <row r="58" spans="1:6" ht="19.899999999999999" customHeight="1">
      <c r="A58" s="18" t="s">
        <v>70</v>
      </c>
      <c r="B58" s="21">
        <v>1000</v>
      </c>
      <c r="C58" s="22">
        <v>1000</v>
      </c>
      <c r="D58" s="22">
        <v>223.69</v>
      </c>
      <c r="E58" s="22">
        <v>792.37</v>
      </c>
      <c r="F58" s="22">
        <v>966.54</v>
      </c>
    </row>
    <row r="59" spans="1:6" ht="19.899999999999999" customHeight="1">
      <c r="A59" s="18" t="s">
        <v>71</v>
      </c>
      <c r="B59" s="19">
        <v>500</v>
      </c>
      <c r="C59" s="20">
        <v>500</v>
      </c>
      <c r="D59" s="20">
        <v>500</v>
      </c>
      <c r="E59" s="20">
        <v>625</v>
      </c>
      <c r="F59" s="20">
        <v>500</v>
      </c>
    </row>
    <row r="60" spans="1:6" ht="19.899999999999999" customHeight="1">
      <c r="A60" s="18" t="s">
        <v>123</v>
      </c>
      <c r="B60" s="21">
        <v>7424.43</v>
      </c>
      <c r="C60" s="22">
        <v>7321</v>
      </c>
      <c r="D60" s="22">
        <v>5055.84</v>
      </c>
      <c r="E60" s="22">
        <v>7191.53</v>
      </c>
      <c r="F60" s="22">
        <v>7193.4</v>
      </c>
    </row>
    <row r="61" spans="1:6" ht="19.899999999999999" customHeight="1">
      <c r="A61" s="18" t="s">
        <v>73</v>
      </c>
      <c r="B61" s="19">
        <v>250</v>
      </c>
      <c r="C61" s="20">
        <v>0</v>
      </c>
      <c r="D61" s="20"/>
      <c r="E61" s="20">
        <v>125</v>
      </c>
      <c r="F61" s="20"/>
    </row>
    <row r="62" spans="1:6" ht="19.899999999999999" customHeight="1">
      <c r="A62" s="18" t="s">
        <v>74</v>
      </c>
      <c r="B62" s="21">
        <v>500</v>
      </c>
      <c r="C62" s="22">
        <v>200</v>
      </c>
      <c r="D62" s="22"/>
      <c r="E62" s="22">
        <v>0</v>
      </c>
      <c r="F62" s="22">
        <v>89.38</v>
      </c>
    </row>
    <row r="63" spans="1:6" ht="19.899999999999999" customHeight="1">
      <c r="A63" s="18" t="s">
        <v>75</v>
      </c>
      <c r="B63" s="19">
        <v>1100</v>
      </c>
      <c r="C63" s="20">
        <v>1072.75</v>
      </c>
      <c r="D63" s="20">
        <v>819.5</v>
      </c>
      <c r="E63" s="20">
        <v>994.12</v>
      </c>
      <c r="F63" s="20">
        <v>1013</v>
      </c>
    </row>
    <row r="64" spans="1:6" ht="19.899999999999999" customHeight="1">
      <c r="A64" s="18" t="s">
        <v>76</v>
      </c>
      <c r="B64" s="21">
        <v>5180</v>
      </c>
      <c r="C64" s="22">
        <v>5179.68</v>
      </c>
      <c r="D64" s="22">
        <v>3884.74</v>
      </c>
      <c r="E64" s="22">
        <v>5034.22</v>
      </c>
      <c r="F64" s="22">
        <v>5014.32</v>
      </c>
    </row>
    <row r="65" spans="1:6" ht="19.899999999999999" customHeight="1">
      <c r="A65" s="18" t="s">
        <v>124</v>
      </c>
      <c r="B65" s="19">
        <v>1580.28</v>
      </c>
      <c r="C65" s="20">
        <v>1440.6</v>
      </c>
      <c r="D65" s="20">
        <v>1080.45</v>
      </c>
      <c r="E65" s="20">
        <v>60</v>
      </c>
      <c r="F65" s="20"/>
    </row>
    <row r="66" spans="1:6" ht="19.899999999999999" customHeight="1">
      <c r="A66" s="18" t="s">
        <v>107</v>
      </c>
      <c r="B66" s="21">
        <v>1500</v>
      </c>
      <c r="C66" s="22">
        <v>0</v>
      </c>
      <c r="D66" s="22"/>
      <c r="E66" s="22"/>
      <c r="F66" s="22"/>
    </row>
    <row r="67" spans="1:6" ht="20.25" customHeight="1">
      <c r="A67" s="25"/>
      <c r="B67" s="44"/>
      <c r="C67" s="45"/>
      <c r="D67" s="45"/>
      <c r="E67" s="45"/>
      <c r="F67" s="45"/>
    </row>
    <row r="68" spans="1:6" ht="20.25" customHeight="1">
      <c r="A68" s="10" t="s">
        <v>77</v>
      </c>
      <c r="B68" s="28">
        <f>SUM(B2:B67)</f>
        <v>65847.39</v>
      </c>
      <c r="C68" s="28">
        <f>SUM(C2:C67)</f>
        <v>63292.569999999992</v>
      </c>
      <c r="D68" s="28">
        <f>SUM(D2:D67)</f>
        <v>44688.799999999996</v>
      </c>
      <c r="E68" s="29">
        <f>SUM(E2:E67)</f>
        <v>61316.920000000006</v>
      </c>
      <c r="F68" s="46">
        <f>SUM(F2:F67)</f>
        <v>61778.64</v>
      </c>
    </row>
  </sheetData>
  <pageMargins left="0.13888900000000001" right="0.13888900000000001" top="0.13888900000000001" bottom="0.13888900000000001" header="0" footer="0"/>
  <pageSetup scale="91" orientation="portrait"/>
  <headerFooter>
    <oddFooter>&amp;C&amp;"Helvetica Neue,Regular"&amp;10&amp;K000000&amp;P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ColWidth="10" defaultRowHeight="12.95" customHeight="1"/>
  <cols>
    <col min="1" max="1" width="10" customWidth="1"/>
  </cols>
  <sheetData/>
  <pageMargins left="0.13888900000000001" right="0.13888900000000001" top="0.13888900000000001" bottom="0.13888900000000001" header="0" footer="0"/>
  <pageSetup scale="91" orientation="portrait"/>
  <headerFooter>
    <oddFooter>&amp;C&amp;"Helvetica Neue,Regular"&amp;10&amp;K000000&amp;P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ColWidth="36" defaultRowHeight="20.100000000000001" customHeight="1"/>
  <cols>
    <col min="1" max="1" width="36" style="47" customWidth="1"/>
    <col min="2" max="2" width="12" style="47" customWidth="1"/>
    <col min="3" max="3" width="36" style="47" customWidth="1"/>
    <col min="4" max="16384" width="36" style="47"/>
  </cols>
  <sheetData>
    <row r="1" spans="1:2" ht="20.100000000000001" customHeight="1">
      <c r="A1" s="57" t="s">
        <v>7</v>
      </c>
      <c r="B1" s="58"/>
    </row>
    <row r="2" spans="1:2" ht="32.1" customHeight="1">
      <c r="A2" s="6" t="s">
        <v>128</v>
      </c>
      <c r="B2" s="7">
        <v>46583.839999999997</v>
      </c>
    </row>
    <row r="3" spans="1:2" ht="44.25" customHeight="1">
      <c r="A3" s="48" t="s">
        <v>129</v>
      </c>
      <c r="B3" s="49">
        <v>10800</v>
      </c>
    </row>
    <row r="4" spans="1:2" ht="20.25" customHeight="1">
      <c r="A4" s="10" t="s">
        <v>10</v>
      </c>
      <c r="B4" s="11">
        <f>SUM(B2:B3)</f>
        <v>57383.839999999997</v>
      </c>
    </row>
  </sheetData>
  <mergeCells count="1">
    <mergeCell ref="A1:B1"/>
  </mergeCells>
  <pageMargins left="0.13888900000000001" right="0.13888900000000001" top="0.13888900000000001" bottom="0.13888900000000001" header="0" footer="0"/>
  <pageSetup scale="91" orientation="portrait"/>
  <headerFooter>
    <oddFooter>&amp;C&amp;"Helvetica Neue,Regular"&amp;10&amp;K000000&amp;P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ColWidth="22.28515625" defaultRowHeight="20.100000000000001" customHeight="1"/>
  <cols>
    <col min="1" max="1" width="22.28515625" style="50" customWidth="1"/>
    <col min="2" max="2" width="13.28515625" style="50" customWidth="1"/>
    <col min="3" max="3" width="22.28515625" style="50" customWidth="1"/>
    <col min="4" max="16384" width="22.28515625" style="50"/>
  </cols>
  <sheetData>
    <row r="1" spans="1:2" ht="20.100000000000001" customHeight="1">
      <c r="A1" s="59" t="s">
        <v>13</v>
      </c>
      <c r="B1" s="58"/>
    </row>
    <row r="2" spans="1:2" ht="20.100000000000001" customHeight="1">
      <c r="A2" s="6" t="s">
        <v>14</v>
      </c>
      <c r="B2" s="7">
        <f>'2022 - Income'!B4-'2022 - Expenses'!D$64</f>
        <v>83.759999999994761</v>
      </c>
    </row>
  </sheetData>
  <mergeCells count="1">
    <mergeCell ref="A1:B1"/>
  </mergeCells>
  <pageMargins left="0.13888900000000001" right="0.13888900000000001" top="0.13888900000000001" bottom="0.13888900000000001" header="0" footer="0"/>
  <pageSetup scale="91" orientation="portrait"/>
  <headerFooter>
    <oddFooter>&amp;C&amp;"Helvetica Neue,Regular"&amp;10&amp;K000000&amp;P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ColWidth="36" defaultRowHeight="20.100000000000001" customHeight="1"/>
  <cols>
    <col min="1" max="1" width="36" style="51" customWidth="1"/>
    <col min="2" max="2" width="12" style="51" customWidth="1"/>
    <col min="3" max="3" width="12.42578125" style="51" customWidth="1"/>
    <col min="4" max="5" width="12" style="51" customWidth="1"/>
    <col min="6" max="6" width="36" style="51" hidden="1" customWidth="1"/>
    <col min="7" max="7" width="36" style="51" customWidth="1"/>
    <col min="8" max="16384" width="36" style="51"/>
  </cols>
  <sheetData>
    <row r="1" spans="1:6" ht="56.1" customHeight="1">
      <c r="A1" s="33" t="s">
        <v>98</v>
      </c>
      <c r="B1" s="14" t="s">
        <v>115</v>
      </c>
      <c r="C1" s="38" t="s">
        <v>132</v>
      </c>
      <c r="D1" s="33" t="s">
        <v>133</v>
      </c>
      <c r="E1" s="14" t="s">
        <v>134</v>
      </c>
      <c r="F1" s="37" t="s">
        <v>102</v>
      </c>
    </row>
    <row r="2" spans="1:6" ht="20.100000000000001" customHeight="1">
      <c r="A2" s="15" t="s">
        <v>19</v>
      </c>
      <c r="B2" s="16"/>
      <c r="C2" s="17"/>
      <c r="D2" s="17"/>
      <c r="E2" s="17"/>
      <c r="F2" s="17"/>
    </row>
    <row r="3" spans="1:6" ht="19.899999999999999" customHeight="1">
      <c r="A3" s="18" t="s">
        <v>20</v>
      </c>
      <c r="B3" s="19">
        <v>450</v>
      </c>
      <c r="C3" s="20">
        <v>273.05</v>
      </c>
      <c r="D3" s="20">
        <v>400</v>
      </c>
      <c r="E3" s="20"/>
      <c r="F3" s="20">
        <v>696.62</v>
      </c>
    </row>
    <row r="4" spans="1:6" ht="19.899999999999999" customHeight="1">
      <c r="A4" s="18" t="s">
        <v>21</v>
      </c>
      <c r="B4" s="21">
        <v>200</v>
      </c>
      <c r="C4" s="22">
        <v>107.2</v>
      </c>
      <c r="D4" s="22">
        <v>150</v>
      </c>
      <c r="E4" s="22"/>
      <c r="F4" s="22">
        <v>150</v>
      </c>
    </row>
    <row r="5" spans="1:6" ht="19.899999999999999" customHeight="1">
      <c r="A5" s="18" t="s">
        <v>22</v>
      </c>
      <c r="B5" s="19">
        <v>325</v>
      </c>
      <c r="C5" s="20">
        <v>160</v>
      </c>
      <c r="D5" s="20">
        <v>2000</v>
      </c>
      <c r="E5" s="20"/>
      <c r="F5" s="20">
        <v>129</v>
      </c>
    </row>
    <row r="6" spans="1:6" ht="19.899999999999999" customHeight="1">
      <c r="A6" s="18" t="s">
        <v>24</v>
      </c>
      <c r="B6" s="21">
        <v>315</v>
      </c>
      <c r="C6" s="22"/>
      <c r="D6" s="22">
        <v>0</v>
      </c>
      <c r="E6" s="22"/>
      <c r="F6" s="22">
        <v>314.95</v>
      </c>
    </row>
    <row r="7" spans="1:6" ht="67.900000000000006" customHeight="1">
      <c r="A7" s="18" t="s">
        <v>27</v>
      </c>
      <c r="B7" s="19">
        <v>1000</v>
      </c>
      <c r="C7" s="20">
        <v>1189.08</v>
      </c>
      <c r="D7" s="20">
        <v>750</v>
      </c>
      <c r="E7" s="52" t="s">
        <v>135</v>
      </c>
      <c r="F7" s="20">
        <v>686.06</v>
      </c>
    </row>
    <row r="8" spans="1:6" ht="19.899999999999999" customHeight="1">
      <c r="A8" s="23"/>
      <c r="B8" s="21"/>
      <c r="C8" s="22"/>
      <c r="D8" s="22"/>
      <c r="E8" s="22"/>
      <c r="F8" s="22"/>
    </row>
    <row r="9" spans="1:6" ht="19.899999999999999" customHeight="1">
      <c r="A9" s="24" t="s">
        <v>28</v>
      </c>
      <c r="B9" s="19"/>
      <c r="C9" s="20"/>
      <c r="D9" s="20"/>
      <c r="E9" s="20"/>
      <c r="F9" s="20"/>
    </row>
    <row r="10" spans="1:6" ht="43.9" customHeight="1">
      <c r="A10" s="18" t="s">
        <v>29</v>
      </c>
      <c r="B10" s="21">
        <v>1404</v>
      </c>
      <c r="C10" s="22">
        <v>1404</v>
      </c>
      <c r="D10" s="22">
        <v>1100</v>
      </c>
      <c r="E10" s="53" t="s">
        <v>136</v>
      </c>
      <c r="F10" s="22">
        <v>2400</v>
      </c>
    </row>
    <row r="11" spans="1:6" ht="19.899999999999999" customHeight="1">
      <c r="A11" s="18" t="s">
        <v>30</v>
      </c>
      <c r="B11" s="19">
        <v>100</v>
      </c>
      <c r="C11" s="20">
        <v>100</v>
      </c>
      <c r="D11" s="20"/>
      <c r="E11" s="20"/>
      <c r="F11" s="20">
        <v>100</v>
      </c>
    </row>
    <row r="12" spans="1:6" ht="19.899999999999999" customHeight="1">
      <c r="A12" s="18" t="s">
        <v>31</v>
      </c>
      <c r="B12" s="21">
        <v>100</v>
      </c>
      <c r="C12" s="22">
        <v>100</v>
      </c>
      <c r="D12" s="22"/>
      <c r="E12" s="22"/>
      <c r="F12" s="22"/>
    </row>
    <row r="13" spans="1:6" ht="19.899999999999999" customHeight="1">
      <c r="A13" s="18" t="s">
        <v>32</v>
      </c>
      <c r="B13" s="19">
        <v>100</v>
      </c>
      <c r="C13" s="20">
        <v>100</v>
      </c>
      <c r="D13" s="20"/>
      <c r="E13" s="20"/>
      <c r="F13" s="20"/>
    </row>
    <row r="14" spans="1:6" ht="19.899999999999999" customHeight="1">
      <c r="A14" s="18" t="s">
        <v>33</v>
      </c>
      <c r="B14" s="21">
        <v>100</v>
      </c>
      <c r="C14" s="22">
        <v>100</v>
      </c>
      <c r="D14" s="22"/>
      <c r="E14" s="22"/>
      <c r="F14" s="22"/>
    </row>
    <row r="15" spans="1:6" ht="19.899999999999999" customHeight="1">
      <c r="A15" s="18" t="s">
        <v>34</v>
      </c>
      <c r="B15" s="19">
        <v>100</v>
      </c>
      <c r="C15" s="20">
        <v>100</v>
      </c>
      <c r="D15" s="20"/>
      <c r="E15" s="20"/>
      <c r="F15" s="20"/>
    </row>
    <row r="16" spans="1:6" ht="19.899999999999999" customHeight="1">
      <c r="A16" s="18" t="s">
        <v>35</v>
      </c>
      <c r="B16" s="21">
        <v>0</v>
      </c>
      <c r="C16" s="22"/>
      <c r="D16" s="22">
        <v>50</v>
      </c>
      <c r="E16" s="54"/>
      <c r="F16" s="22">
        <v>100</v>
      </c>
    </row>
    <row r="17" spans="1:6" ht="19.899999999999999" customHeight="1">
      <c r="A17" s="18" t="s">
        <v>36</v>
      </c>
      <c r="B17" s="19">
        <v>0</v>
      </c>
      <c r="C17" s="20"/>
      <c r="D17" s="20">
        <v>50</v>
      </c>
      <c r="E17" s="43"/>
      <c r="F17" s="20">
        <v>100</v>
      </c>
    </row>
    <row r="18" spans="1:6" ht="19.899999999999999" customHeight="1">
      <c r="A18" s="18" t="s">
        <v>37</v>
      </c>
      <c r="B18" s="21">
        <v>0</v>
      </c>
      <c r="C18" s="22"/>
      <c r="D18" s="22">
        <v>50</v>
      </c>
      <c r="E18" s="54"/>
      <c r="F18" s="22">
        <v>100</v>
      </c>
    </row>
    <row r="19" spans="1:6" ht="19.899999999999999" customHeight="1">
      <c r="A19" s="18" t="s">
        <v>38</v>
      </c>
      <c r="B19" s="19">
        <v>0</v>
      </c>
      <c r="C19" s="20"/>
      <c r="D19" s="20">
        <v>50</v>
      </c>
      <c r="E19" s="43"/>
      <c r="F19" s="20">
        <v>100</v>
      </c>
    </row>
    <row r="20" spans="1:6" ht="19.899999999999999" customHeight="1">
      <c r="A20" s="18" t="s">
        <v>39</v>
      </c>
      <c r="B20" s="21">
        <v>0</v>
      </c>
      <c r="C20" s="22"/>
      <c r="D20" s="22">
        <v>50</v>
      </c>
      <c r="E20" s="54"/>
      <c r="F20" s="22">
        <v>100</v>
      </c>
    </row>
    <row r="21" spans="1:6" ht="19.899999999999999" customHeight="1">
      <c r="A21" s="18" t="s">
        <v>40</v>
      </c>
      <c r="B21" s="19">
        <v>0</v>
      </c>
      <c r="C21" s="20">
        <v>261</v>
      </c>
      <c r="D21" s="20">
        <v>0</v>
      </c>
      <c r="E21" s="20"/>
      <c r="F21" s="20"/>
    </row>
    <row r="22" spans="1:6" ht="43.9" customHeight="1">
      <c r="A22" s="18" t="s">
        <v>41</v>
      </c>
      <c r="B22" s="21">
        <v>500</v>
      </c>
      <c r="C22" s="22">
        <v>486</v>
      </c>
      <c r="D22" s="22">
        <v>450</v>
      </c>
      <c r="E22" s="53" t="s">
        <v>137</v>
      </c>
      <c r="F22" s="22">
        <v>477</v>
      </c>
    </row>
    <row r="23" spans="1:6" ht="31.9" customHeight="1">
      <c r="A23" s="18" t="s">
        <v>119</v>
      </c>
      <c r="B23" s="19">
        <v>0</v>
      </c>
      <c r="C23" s="20"/>
      <c r="D23" s="20">
        <v>450</v>
      </c>
      <c r="E23" s="20"/>
      <c r="F23" s="20">
        <v>457.38</v>
      </c>
    </row>
    <row r="24" spans="1:6" ht="19.899999999999999" customHeight="1">
      <c r="A24" s="18" t="s">
        <v>43</v>
      </c>
      <c r="B24" s="21">
        <v>55</v>
      </c>
      <c r="C24" s="22">
        <v>38.880000000000003</v>
      </c>
      <c r="D24" s="22">
        <v>40</v>
      </c>
      <c r="E24" s="22"/>
      <c r="F24" s="22">
        <v>52.04</v>
      </c>
    </row>
    <row r="25" spans="1:6" ht="19.899999999999999" customHeight="1">
      <c r="A25" s="18" t="s">
        <v>44</v>
      </c>
      <c r="B25" s="19">
        <v>75</v>
      </c>
      <c r="C25" s="20"/>
      <c r="D25" s="20">
        <v>50</v>
      </c>
      <c r="E25" s="20"/>
      <c r="F25" s="20"/>
    </row>
    <row r="26" spans="1:6" ht="31.9" customHeight="1">
      <c r="A26" s="18" t="s">
        <v>45</v>
      </c>
      <c r="B26" s="21">
        <v>1833</v>
      </c>
      <c r="C26" s="22">
        <v>1833</v>
      </c>
      <c r="D26" s="22">
        <v>0</v>
      </c>
      <c r="E26" s="53" t="s">
        <v>138</v>
      </c>
      <c r="F26" s="22">
        <v>2471.2800000000002</v>
      </c>
    </row>
    <row r="27" spans="1:6" ht="19.899999999999999" customHeight="1">
      <c r="A27" s="18" t="s">
        <v>46</v>
      </c>
      <c r="B27" s="19">
        <v>200</v>
      </c>
      <c r="C27" s="20">
        <v>35.06</v>
      </c>
      <c r="D27" s="20">
        <v>0</v>
      </c>
      <c r="E27" s="20"/>
      <c r="F27" s="20">
        <v>330.83</v>
      </c>
    </row>
    <row r="28" spans="1:6" ht="19.899999999999999" customHeight="1">
      <c r="A28" s="23"/>
      <c r="B28" s="21"/>
      <c r="C28" s="22"/>
      <c r="D28" s="22"/>
      <c r="E28" s="22"/>
      <c r="F28" s="22"/>
    </row>
    <row r="29" spans="1:6" ht="19.899999999999999" customHeight="1">
      <c r="A29" s="24" t="s">
        <v>47</v>
      </c>
      <c r="B29" s="19"/>
      <c r="C29" s="20"/>
      <c r="D29" s="20"/>
      <c r="E29" s="20"/>
      <c r="F29" s="20"/>
    </row>
    <row r="30" spans="1:6" ht="19.899999999999999" customHeight="1">
      <c r="A30" s="18" t="s">
        <v>48</v>
      </c>
      <c r="B30" s="21">
        <v>4700</v>
      </c>
      <c r="C30" s="22">
        <v>4586.75</v>
      </c>
      <c r="D30" s="22">
        <v>4600</v>
      </c>
      <c r="E30" s="54"/>
      <c r="F30" s="22">
        <v>4477.5</v>
      </c>
    </row>
    <row r="31" spans="1:6" ht="19.899999999999999" customHeight="1">
      <c r="A31" s="18" t="s">
        <v>49</v>
      </c>
      <c r="B31" s="19">
        <v>400</v>
      </c>
      <c r="C31" s="20"/>
      <c r="D31" s="20">
        <v>0</v>
      </c>
      <c r="E31" s="20"/>
      <c r="F31" s="20"/>
    </row>
    <row r="32" spans="1:6" ht="19.899999999999999" customHeight="1">
      <c r="A32" s="18" t="s">
        <v>103</v>
      </c>
      <c r="B32" s="21">
        <v>1000</v>
      </c>
      <c r="C32" s="22">
        <v>382.56</v>
      </c>
      <c r="D32" s="22">
        <v>1000</v>
      </c>
      <c r="E32" s="54"/>
      <c r="F32" s="22"/>
    </row>
    <row r="33" spans="1:6" ht="19.899999999999999" customHeight="1">
      <c r="A33" s="18" t="s">
        <v>50</v>
      </c>
      <c r="B33" s="19">
        <v>500</v>
      </c>
      <c r="C33" s="20">
        <v>380</v>
      </c>
      <c r="D33" s="20">
        <v>500</v>
      </c>
      <c r="E33" s="20"/>
      <c r="F33" s="20">
        <v>1340</v>
      </c>
    </row>
    <row r="34" spans="1:6" ht="19.899999999999999" customHeight="1">
      <c r="A34" s="18" t="s">
        <v>51</v>
      </c>
      <c r="B34" s="21">
        <v>200</v>
      </c>
      <c r="C34" s="22">
        <v>200</v>
      </c>
      <c r="D34" s="22">
        <v>200</v>
      </c>
      <c r="E34" s="22"/>
      <c r="F34" s="22">
        <v>209</v>
      </c>
    </row>
    <row r="35" spans="1:6" ht="19.899999999999999" customHeight="1">
      <c r="A35" s="18" t="s">
        <v>104</v>
      </c>
      <c r="B35" s="19">
        <v>650</v>
      </c>
      <c r="C35" s="20">
        <v>621</v>
      </c>
      <c r="D35" s="20">
        <v>650</v>
      </c>
      <c r="E35" s="52" t="s">
        <v>139</v>
      </c>
      <c r="F35" s="20"/>
    </row>
    <row r="36" spans="1:6" ht="31.9" customHeight="1">
      <c r="A36" s="18" t="s">
        <v>120</v>
      </c>
      <c r="B36" s="21">
        <v>0</v>
      </c>
      <c r="C36" s="22"/>
      <c r="D36" s="22">
        <v>150</v>
      </c>
      <c r="E36" s="22"/>
      <c r="F36" s="22">
        <v>105</v>
      </c>
    </row>
    <row r="37" spans="1:6" ht="19.899999999999999" customHeight="1">
      <c r="A37" s="18" t="s">
        <v>55</v>
      </c>
      <c r="B37" s="19">
        <v>225</v>
      </c>
      <c r="C37" s="20">
        <v>240</v>
      </c>
      <c r="D37" s="20">
        <v>250</v>
      </c>
      <c r="E37" s="20"/>
      <c r="F37" s="20">
        <v>305</v>
      </c>
    </row>
    <row r="38" spans="1:6" ht="19.899999999999999" customHeight="1">
      <c r="A38" s="18" t="s">
        <v>56</v>
      </c>
      <c r="B38" s="21">
        <v>1920</v>
      </c>
      <c r="C38" s="22">
        <v>1919.76</v>
      </c>
      <c r="D38" s="22">
        <v>1920</v>
      </c>
      <c r="E38" s="22"/>
      <c r="F38" s="22">
        <v>2242.92</v>
      </c>
    </row>
    <row r="39" spans="1:6" ht="55.9" customHeight="1">
      <c r="A39" s="18" t="s">
        <v>57</v>
      </c>
      <c r="B39" s="19">
        <v>3000</v>
      </c>
      <c r="C39" s="20">
        <v>1962.99</v>
      </c>
      <c r="D39" s="20">
        <v>2500</v>
      </c>
      <c r="E39" s="52" t="s">
        <v>140</v>
      </c>
      <c r="F39" s="20">
        <v>2940</v>
      </c>
    </row>
    <row r="40" spans="1:6" ht="19.899999999999999" customHeight="1">
      <c r="A40" s="18" t="s">
        <v>58</v>
      </c>
      <c r="B40" s="21">
        <v>1000</v>
      </c>
      <c r="C40" s="22">
        <v>726.73</v>
      </c>
      <c r="D40" s="22">
        <v>1000</v>
      </c>
      <c r="E40" s="54"/>
      <c r="F40" s="22">
        <v>1101</v>
      </c>
    </row>
    <row r="41" spans="1:6" ht="19.899999999999999" customHeight="1">
      <c r="A41" s="18" t="s">
        <v>59</v>
      </c>
      <c r="B41" s="19">
        <v>0</v>
      </c>
      <c r="C41" s="20">
        <v>1826.52</v>
      </c>
      <c r="D41" s="20">
        <v>1826.52</v>
      </c>
      <c r="E41" s="43"/>
      <c r="F41" s="20"/>
    </row>
    <row r="42" spans="1:6" ht="19.899999999999999" customHeight="1">
      <c r="A42" s="23"/>
      <c r="B42" s="21"/>
      <c r="C42" s="22"/>
      <c r="D42" s="22"/>
      <c r="E42" s="22"/>
      <c r="F42" s="22"/>
    </row>
    <row r="43" spans="1:6" ht="19.899999999999999" customHeight="1">
      <c r="A43" s="24" t="s">
        <v>60</v>
      </c>
      <c r="B43" s="19"/>
      <c r="C43" s="20"/>
      <c r="D43" s="20"/>
      <c r="E43" s="20"/>
      <c r="F43" s="20"/>
    </row>
    <row r="44" spans="1:6" ht="19.899999999999999" customHeight="1">
      <c r="A44" s="18" t="s">
        <v>61</v>
      </c>
      <c r="B44" s="21">
        <v>400</v>
      </c>
      <c r="C44" s="22">
        <v>240.83</v>
      </c>
      <c r="D44" s="22">
        <v>250</v>
      </c>
      <c r="E44" s="54"/>
      <c r="F44" s="22">
        <v>328.5</v>
      </c>
    </row>
    <row r="45" spans="1:6" ht="19.899999999999999" customHeight="1">
      <c r="A45" s="18" t="s">
        <v>62</v>
      </c>
      <c r="B45" s="19">
        <v>350</v>
      </c>
      <c r="C45" s="20">
        <v>135.58000000000001</v>
      </c>
      <c r="D45" s="20">
        <v>200</v>
      </c>
      <c r="E45" s="20"/>
      <c r="F45" s="20">
        <v>293.5</v>
      </c>
    </row>
    <row r="46" spans="1:6" ht="19.899999999999999" customHeight="1">
      <c r="A46" s="18" t="s">
        <v>63</v>
      </c>
      <c r="B46" s="21">
        <v>1100</v>
      </c>
      <c r="C46" s="22">
        <v>1073.27</v>
      </c>
      <c r="D46" s="22">
        <v>1100</v>
      </c>
      <c r="E46" s="22"/>
      <c r="F46" s="22">
        <v>622.83000000000004</v>
      </c>
    </row>
    <row r="47" spans="1:6" ht="19.899999999999999" customHeight="1">
      <c r="A47" s="18" t="s">
        <v>64</v>
      </c>
      <c r="B47" s="19">
        <v>50</v>
      </c>
      <c r="C47" s="20">
        <v>626</v>
      </c>
      <c r="D47" s="20">
        <v>626</v>
      </c>
      <c r="E47" s="20"/>
      <c r="F47" s="20">
        <v>5</v>
      </c>
    </row>
    <row r="48" spans="1:6" ht="31.9" customHeight="1">
      <c r="A48" s="18" t="s">
        <v>121</v>
      </c>
      <c r="B48" s="21">
        <v>180</v>
      </c>
      <c r="C48" s="22"/>
      <c r="D48" s="22">
        <v>180</v>
      </c>
      <c r="E48" s="22"/>
      <c r="F48" s="22"/>
    </row>
    <row r="49" spans="1:6" ht="43.9" customHeight="1">
      <c r="A49" s="18" t="s">
        <v>66</v>
      </c>
      <c r="B49" s="19">
        <v>660</v>
      </c>
      <c r="C49" s="20">
        <v>701.57</v>
      </c>
      <c r="D49" s="20">
        <v>705</v>
      </c>
      <c r="E49" s="52" t="s">
        <v>141</v>
      </c>
      <c r="F49" s="20">
        <v>225.91</v>
      </c>
    </row>
    <row r="50" spans="1:6" ht="19.899999999999999" customHeight="1">
      <c r="A50" s="23"/>
      <c r="B50" s="21"/>
      <c r="C50" s="22"/>
      <c r="D50" s="22"/>
      <c r="E50" s="22"/>
      <c r="F50" s="22"/>
    </row>
    <row r="51" spans="1:6" ht="19.899999999999999" customHeight="1">
      <c r="A51" s="24" t="s">
        <v>67</v>
      </c>
      <c r="B51" s="19"/>
      <c r="C51" s="20"/>
      <c r="D51" s="20"/>
      <c r="E51" s="20"/>
      <c r="F51" s="20"/>
    </row>
    <row r="52" spans="1:6" ht="31.9" customHeight="1">
      <c r="A52" s="18" t="s">
        <v>142</v>
      </c>
      <c r="B52" s="21">
        <v>20120.68</v>
      </c>
      <c r="C52" s="22">
        <v>20320.34</v>
      </c>
      <c r="D52" s="22">
        <v>21539.56</v>
      </c>
      <c r="E52" s="22"/>
      <c r="F52" s="22">
        <v>19834.68</v>
      </c>
    </row>
    <row r="53" spans="1:6" ht="19.899999999999999" customHeight="1">
      <c r="A53" s="18" t="s">
        <v>69</v>
      </c>
      <c r="B53" s="19">
        <v>3500</v>
      </c>
      <c r="C53" s="20">
        <v>3500.04</v>
      </c>
      <c r="D53" s="20">
        <v>3500</v>
      </c>
      <c r="E53" s="20"/>
      <c r="F53" s="20">
        <v>3041</v>
      </c>
    </row>
    <row r="54" spans="1:6" ht="19.899999999999999" customHeight="1">
      <c r="A54" s="18" t="s">
        <v>70</v>
      </c>
      <c r="B54" s="21">
        <v>1000</v>
      </c>
      <c r="C54" s="22">
        <v>820.88</v>
      </c>
      <c r="D54" s="22">
        <v>1000</v>
      </c>
      <c r="E54" s="22"/>
      <c r="F54" s="22">
        <v>966.54</v>
      </c>
    </row>
    <row r="55" spans="1:6" ht="19.899999999999999" customHeight="1">
      <c r="A55" s="18" t="s">
        <v>71</v>
      </c>
      <c r="B55" s="19">
        <v>500</v>
      </c>
      <c r="C55" s="20">
        <v>125</v>
      </c>
      <c r="D55" s="20">
        <v>500</v>
      </c>
      <c r="E55" s="20"/>
      <c r="F55" s="20">
        <v>500</v>
      </c>
    </row>
    <row r="56" spans="1:6" ht="31.9" customHeight="1">
      <c r="A56" s="18" t="s">
        <v>143</v>
      </c>
      <c r="B56" s="21">
        <v>7424.43</v>
      </c>
      <c r="C56" s="22">
        <v>2446.67</v>
      </c>
      <c r="D56" s="22">
        <v>0</v>
      </c>
      <c r="E56" s="53" t="s">
        <v>144</v>
      </c>
      <c r="F56" s="22">
        <v>7193.4</v>
      </c>
    </row>
    <row r="57" spans="1:6" ht="8.25" hidden="1" customHeight="1">
      <c r="A57" s="39" t="s">
        <v>73</v>
      </c>
      <c r="B57" s="19">
        <v>250</v>
      </c>
      <c r="C57" s="20"/>
      <c r="D57" s="20">
        <v>0</v>
      </c>
      <c r="E57" s="20"/>
      <c r="F57" s="20"/>
    </row>
    <row r="58" spans="1:6" ht="19.899999999999999" customHeight="1">
      <c r="A58" s="18" t="s">
        <v>74</v>
      </c>
      <c r="B58" s="21">
        <v>500</v>
      </c>
      <c r="C58" s="22"/>
      <c r="D58" s="22">
        <v>500</v>
      </c>
      <c r="E58" s="22"/>
      <c r="F58" s="22">
        <v>89.38</v>
      </c>
    </row>
    <row r="59" spans="1:6" ht="19.899999999999999" customHeight="1">
      <c r="A59" s="18" t="s">
        <v>75</v>
      </c>
      <c r="B59" s="19">
        <v>1100</v>
      </c>
      <c r="C59" s="20">
        <v>508.49</v>
      </c>
      <c r="D59" s="20">
        <v>588</v>
      </c>
      <c r="E59" s="20"/>
      <c r="F59" s="20">
        <v>1013</v>
      </c>
    </row>
    <row r="60" spans="1:6" ht="55.9" customHeight="1">
      <c r="A60" s="18" t="s">
        <v>76</v>
      </c>
      <c r="B60" s="21">
        <v>5180</v>
      </c>
      <c r="C60" s="22">
        <v>4656.97</v>
      </c>
      <c r="D60" s="22">
        <v>4700</v>
      </c>
      <c r="E60" s="53" t="s">
        <v>145</v>
      </c>
      <c r="F60" s="22">
        <v>5014.32</v>
      </c>
    </row>
    <row r="61" spans="1:6" ht="19.899999999999999" customHeight="1">
      <c r="A61" s="18" t="s">
        <v>146</v>
      </c>
      <c r="B61" s="19">
        <v>1580.28</v>
      </c>
      <c r="C61" s="20">
        <v>1255.3699999999999</v>
      </c>
      <c r="D61" s="20">
        <v>1675</v>
      </c>
      <c r="E61" s="43"/>
      <c r="F61" s="20"/>
    </row>
    <row r="62" spans="1:6" ht="19.899999999999999" customHeight="1">
      <c r="A62" s="18" t="s">
        <v>107</v>
      </c>
      <c r="B62" s="21">
        <v>1500</v>
      </c>
      <c r="C62" s="22">
        <v>1125</v>
      </c>
      <c r="D62" s="22"/>
      <c r="E62" s="22"/>
      <c r="F62" s="22"/>
    </row>
    <row r="63" spans="1:6" ht="20.25" customHeight="1">
      <c r="A63" s="25"/>
      <c r="B63" s="44"/>
      <c r="C63" s="45"/>
      <c r="D63" s="45"/>
      <c r="E63" s="45"/>
      <c r="F63" s="45"/>
    </row>
    <row r="64" spans="1:6" ht="20.25" customHeight="1">
      <c r="A64" s="10" t="s">
        <v>77</v>
      </c>
      <c r="B64" s="28">
        <f>SUM(B2:B63)</f>
        <v>65847.39</v>
      </c>
      <c r="C64" s="28">
        <f>SUM(C2:C63)</f>
        <v>56669.590000000004</v>
      </c>
      <c r="D64" s="28">
        <f>SUM(D2:D63)</f>
        <v>57300.08</v>
      </c>
      <c r="E64" s="29">
        <f>SUM(E2:E63)</f>
        <v>0</v>
      </c>
      <c r="F64" s="46">
        <f>SUM(F2:F63)</f>
        <v>60613.64</v>
      </c>
    </row>
  </sheetData>
  <pageMargins left="0.13888900000000001" right="0.13888900000000001" top="0.13888900000000001" bottom="0.13888900000000001" header="0" footer="0"/>
  <pageSetup scale="91" orientation="portrait"/>
  <headerFooter>
    <oddFooter>&amp;C&amp;"Helvetica Neue,Regular"&amp;10&amp;K000000&amp;P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ColWidth="10" defaultRowHeight="12.95" customHeight="1"/>
  <cols>
    <col min="1" max="1" width="10" customWidth="1"/>
  </cols>
  <sheetData/>
  <pageMargins left="0.13888900000000001" right="0.13888900000000001" top="0.13888900000000001" bottom="0.13888900000000001" header="0" footer="0"/>
  <pageSetup scale="91" orientation="portrait"/>
  <headerFooter>
    <oddFooter>&amp;C&amp;"Helvetica Neue,Regular"&amp;10&amp;K000000&amp;P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sqref="A1:B1"/>
    </sheetView>
  </sheetViews>
  <sheetFormatPr defaultColWidth="36" defaultRowHeight="20.100000000000001" customHeight="1"/>
  <cols>
    <col min="1" max="1" width="36" style="5" customWidth="1"/>
    <col min="2" max="2" width="12" style="5" customWidth="1"/>
    <col min="3" max="3" width="36" style="5" customWidth="1"/>
    <col min="4" max="16384" width="36" style="5"/>
  </cols>
  <sheetData>
    <row r="1" spans="1:2" ht="20.100000000000001" customHeight="1">
      <c r="A1" s="57" t="s">
        <v>7</v>
      </c>
      <c r="B1" s="58"/>
    </row>
    <row r="2" spans="1:2" ht="20.100000000000001" customHeight="1">
      <c r="A2" s="6" t="s">
        <v>8</v>
      </c>
      <c r="B2" s="7">
        <v>54181.33</v>
      </c>
    </row>
    <row r="3" spans="1:2" ht="20.25" customHeight="1">
      <c r="A3" s="8" t="s">
        <v>9</v>
      </c>
      <c r="B3" s="9">
        <v>8700</v>
      </c>
    </row>
    <row r="4" spans="1:2" ht="20.25" customHeight="1">
      <c r="A4" s="10" t="s">
        <v>10</v>
      </c>
      <c r="B4" s="11">
        <f>SUM(B2:B3)</f>
        <v>62881.33</v>
      </c>
    </row>
  </sheetData>
  <mergeCells count="1">
    <mergeCell ref="A1:B1"/>
  </mergeCells>
  <pageMargins left="0.13888900000000001" right="0.13888900000000001" top="0.13888900000000001" bottom="0.13888900000000001" header="0" footer="0"/>
  <pageSetup scale="98" orientation="portrait"/>
  <headerFooter>
    <oddFooter>&amp;C&amp;"Helvetica Neue,Regular"&amp;10&amp;K000000&amp;P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ColWidth="22.28515625" defaultRowHeight="20.100000000000001" customHeight="1"/>
  <cols>
    <col min="1" max="1" width="22.28515625" style="12" customWidth="1"/>
    <col min="2" max="2" width="13.28515625" style="12" customWidth="1"/>
    <col min="3" max="3" width="22.28515625" style="12" customWidth="1"/>
    <col min="4" max="16384" width="22.28515625" style="12"/>
  </cols>
  <sheetData>
    <row r="1" spans="1:2" ht="20.100000000000001" customHeight="1">
      <c r="A1" s="59" t="s">
        <v>13</v>
      </c>
      <c r="B1" s="58"/>
    </row>
    <row r="2" spans="1:2" ht="20.100000000000001" customHeight="1">
      <c r="A2" s="6" t="s">
        <v>14</v>
      </c>
      <c r="B2" s="7">
        <f>'Budget 2018 - Income'!B4-'Budget 2018 - Expenses'!B65</f>
        <v>-136.75</v>
      </c>
    </row>
  </sheetData>
  <mergeCells count="1">
    <mergeCell ref="A1:B1"/>
  </mergeCells>
  <pageMargins left="0.13888900000000001" right="0.13888900000000001" top="0.13888900000000001" bottom="0.13888900000000001" header="0" footer="0"/>
  <pageSetup scale="98" orientation="portrait"/>
  <headerFooter>
    <oddFooter>&amp;C&amp;"Helvetica Neue,Regular"&amp;10&amp;K000000&amp;P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topLeftCell="A28" workbookViewId="0">
      <selection sqref="A1:B1"/>
    </sheetView>
  </sheetViews>
  <sheetFormatPr defaultColWidth="36" defaultRowHeight="20.100000000000001" customHeight="1"/>
  <cols>
    <col min="1" max="1" width="36" style="13" customWidth="1"/>
    <col min="2" max="3" width="12" style="13" customWidth="1"/>
    <col min="4" max="4" width="36" style="13" customWidth="1"/>
    <col min="5" max="16384" width="36" style="13"/>
  </cols>
  <sheetData>
    <row r="1" spans="1:3" ht="32.1" customHeight="1">
      <c r="A1" s="60" t="s">
        <v>17</v>
      </c>
      <c r="B1" s="58"/>
      <c r="C1" s="14" t="s">
        <v>18</v>
      </c>
    </row>
    <row r="2" spans="1:3" ht="20.100000000000001" customHeight="1">
      <c r="A2" s="15" t="s">
        <v>19</v>
      </c>
      <c r="B2" s="16"/>
      <c r="C2" s="17"/>
    </row>
    <row r="3" spans="1:3" ht="19.899999999999999" customHeight="1">
      <c r="A3" s="18" t="s">
        <v>20</v>
      </c>
      <c r="B3" s="19">
        <v>600</v>
      </c>
      <c r="C3" s="20">
        <v>590.75</v>
      </c>
    </row>
    <row r="4" spans="1:3" ht="19.899999999999999" customHeight="1">
      <c r="A4" s="18" t="s">
        <v>21</v>
      </c>
      <c r="B4" s="21">
        <v>200</v>
      </c>
      <c r="C4" s="22">
        <v>188.42</v>
      </c>
    </row>
    <row r="5" spans="1:3" ht="19.899999999999999" customHeight="1">
      <c r="A5" s="18" t="s">
        <v>22</v>
      </c>
      <c r="B5" s="19">
        <v>125</v>
      </c>
      <c r="C5" s="20">
        <v>124</v>
      </c>
    </row>
    <row r="6" spans="1:3" ht="19.899999999999999" customHeight="1">
      <c r="A6" s="18" t="s">
        <v>23</v>
      </c>
      <c r="B6" s="21">
        <v>100</v>
      </c>
      <c r="C6" s="22">
        <v>142.6</v>
      </c>
    </row>
    <row r="7" spans="1:3" ht="19.899999999999999" customHeight="1">
      <c r="A7" s="18" t="s">
        <v>24</v>
      </c>
      <c r="B7" s="19">
        <v>150</v>
      </c>
      <c r="C7" s="20">
        <v>0</v>
      </c>
    </row>
    <row r="8" spans="1:3" ht="19.899999999999999" customHeight="1">
      <c r="A8" s="18" t="s">
        <v>25</v>
      </c>
      <c r="B8" s="21">
        <v>50</v>
      </c>
      <c r="C8" s="22">
        <v>25</v>
      </c>
    </row>
    <row r="9" spans="1:3" ht="19.899999999999999" customHeight="1">
      <c r="A9" s="18" t="s">
        <v>26</v>
      </c>
      <c r="B9" s="19">
        <v>0</v>
      </c>
      <c r="C9" s="20">
        <v>175</v>
      </c>
    </row>
    <row r="10" spans="1:3" ht="19.899999999999999" customHeight="1">
      <c r="A10" s="18" t="s">
        <v>27</v>
      </c>
      <c r="B10" s="21">
        <v>0</v>
      </c>
      <c r="C10" s="22">
        <v>235</v>
      </c>
    </row>
    <row r="11" spans="1:3" ht="19.899999999999999" customHeight="1">
      <c r="A11" s="23"/>
      <c r="B11" s="19"/>
      <c r="C11" s="20"/>
    </row>
    <row r="12" spans="1:3" ht="19.899999999999999" customHeight="1">
      <c r="A12" s="24" t="s">
        <v>28</v>
      </c>
      <c r="B12" s="21"/>
      <c r="C12" s="22"/>
    </row>
    <row r="13" spans="1:3" ht="19.899999999999999" customHeight="1">
      <c r="A13" s="18" t="s">
        <v>29</v>
      </c>
      <c r="B13" s="19">
        <v>2400</v>
      </c>
      <c r="C13" s="20">
        <v>4920</v>
      </c>
    </row>
    <row r="14" spans="1:3" ht="19.899999999999999" customHeight="1">
      <c r="A14" s="18" t="s">
        <v>30</v>
      </c>
      <c r="B14" s="21">
        <v>100</v>
      </c>
      <c r="C14" s="22">
        <v>125</v>
      </c>
    </row>
    <row r="15" spans="1:3" ht="19.899999999999999" customHeight="1">
      <c r="A15" s="18" t="s">
        <v>31</v>
      </c>
      <c r="B15" s="19">
        <v>0</v>
      </c>
      <c r="C15" s="20">
        <v>125</v>
      </c>
    </row>
    <row r="16" spans="1:3" ht="19.899999999999999" customHeight="1">
      <c r="A16" s="18" t="s">
        <v>32</v>
      </c>
      <c r="B16" s="21">
        <v>0</v>
      </c>
      <c r="C16" s="22">
        <v>125</v>
      </c>
    </row>
    <row r="17" spans="1:3" ht="19.899999999999999" customHeight="1">
      <c r="A17" s="18" t="s">
        <v>33</v>
      </c>
      <c r="B17" s="19">
        <v>0</v>
      </c>
      <c r="C17" s="20">
        <v>150</v>
      </c>
    </row>
    <row r="18" spans="1:3" ht="19.899999999999999" customHeight="1">
      <c r="A18" s="18" t="s">
        <v>34</v>
      </c>
      <c r="B18" s="21">
        <v>0</v>
      </c>
      <c r="C18" s="22">
        <v>100</v>
      </c>
    </row>
    <row r="19" spans="1:3" ht="19.899999999999999" customHeight="1">
      <c r="A19" s="18" t="s">
        <v>35</v>
      </c>
      <c r="B19" s="19">
        <v>100</v>
      </c>
      <c r="C19" s="20">
        <v>0</v>
      </c>
    </row>
    <row r="20" spans="1:3" ht="19.899999999999999" customHeight="1">
      <c r="A20" s="18" t="s">
        <v>36</v>
      </c>
      <c r="B20" s="21">
        <v>100</v>
      </c>
      <c r="C20" s="22">
        <v>0</v>
      </c>
    </row>
    <row r="21" spans="1:3" ht="19.899999999999999" customHeight="1">
      <c r="A21" s="18" t="s">
        <v>37</v>
      </c>
      <c r="B21" s="19">
        <v>100</v>
      </c>
      <c r="C21" s="20">
        <v>0</v>
      </c>
    </row>
    <row r="22" spans="1:3" ht="19.899999999999999" customHeight="1">
      <c r="A22" s="18" t="s">
        <v>38</v>
      </c>
      <c r="B22" s="21">
        <v>100</v>
      </c>
      <c r="C22" s="22">
        <v>0</v>
      </c>
    </row>
    <row r="23" spans="1:3" ht="19.899999999999999" customHeight="1">
      <c r="A23" s="18" t="s">
        <v>39</v>
      </c>
      <c r="B23" s="19">
        <v>100</v>
      </c>
      <c r="C23" s="20">
        <v>0</v>
      </c>
    </row>
    <row r="24" spans="1:3" ht="19.899999999999999" customHeight="1">
      <c r="A24" s="18" t="s">
        <v>40</v>
      </c>
      <c r="B24" s="21">
        <v>0</v>
      </c>
      <c r="C24" s="22">
        <v>519</v>
      </c>
    </row>
    <row r="25" spans="1:3" ht="19.899999999999999" customHeight="1">
      <c r="A25" s="18" t="s">
        <v>41</v>
      </c>
      <c r="B25" s="19">
        <v>513</v>
      </c>
      <c r="C25" s="20">
        <v>486</v>
      </c>
    </row>
    <row r="26" spans="1:3" ht="19.899999999999999" customHeight="1">
      <c r="A26" s="18" t="s">
        <v>42</v>
      </c>
      <c r="B26" s="21">
        <v>500</v>
      </c>
      <c r="C26" s="22">
        <v>312.18</v>
      </c>
    </row>
    <row r="27" spans="1:3" ht="19.899999999999999" customHeight="1">
      <c r="A27" s="18" t="s">
        <v>43</v>
      </c>
      <c r="B27" s="19">
        <v>40</v>
      </c>
      <c r="C27" s="20">
        <v>0</v>
      </c>
    </row>
    <row r="28" spans="1:3" ht="19.899999999999999" customHeight="1">
      <c r="A28" s="18" t="s">
        <v>44</v>
      </c>
      <c r="B28" s="21">
        <v>150</v>
      </c>
      <c r="C28" s="22">
        <v>145</v>
      </c>
    </row>
    <row r="29" spans="1:3" ht="19.899999999999999" customHeight="1">
      <c r="A29" s="18" t="s">
        <v>45</v>
      </c>
      <c r="B29" s="19">
        <v>1833</v>
      </c>
      <c r="C29" s="20">
        <v>1833</v>
      </c>
    </row>
    <row r="30" spans="1:3" ht="19.899999999999999" customHeight="1">
      <c r="A30" s="18" t="s">
        <v>46</v>
      </c>
      <c r="B30" s="21">
        <v>175</v>
      </c>
      <c r="C30" s="22">
        <v>149.13999999999999</v>
      </c>
    </row>
    <row r="31" spans="1:3" ht="19.899999999999999" customHeight="1">
      <c r="A31" s="23"/>
      <c r="B31" s="19"/>
      <c r="C31" s="20"/>
    </row>
    <row r="32" spans="1:3" ht="19.899999999999999" customHeight="1">
      <c r="A32" s="24" t="s">
        <v>47</v>
      </c>
      <c r="B32" s="21"/>
      <c r="C32" s="22"/>
    </row>
    <row r="33" spans="1:3" ht="19.899999999999999" customHeight="1">
      <c r="A33" s="18" t="s">
        <v>48</v>
      </c>
      <c r="B33" s="19">
        <v>4350</v>
      </c>
      <c r="C33" s="20">
        <v>4309.25</v>
      </c>
    </row>
    <row r="34" spans="1:3" ht="19.899999999999999" customHeight="1">
      <c r="A34" s="18" t="s">
        <v>49</v>
      </c>
      <c r="B34" s="21">
        <v>2400</v>
      </c>
      <c r="C34" s="22">
        <v>0</v>
      </c>
    </row>
    <row r="35" spans="1:3" ht="19.899999999999999" customHeight="1">
      <c r="A35" s="18" t="s">
        <v>50</v>
      </c>
      <c r="B35" s="19">
        <v>1000</v>
      </c>
      <c r="C35" s="20">
        <v>410</v>
      </c>
    </row>
    <row r="36" spans="1:3" ht="19.899999999999999" customHeight="1">
      <c r="A36" s="18" t="s">
        <v>51</v>
      </c>
      <c r="B36" s="21">
        <v>115</v>
      </c>
      <c r="C36" s="22">
        <v>85</v>
      </c>
    </row>
    <row r="37" spans="1:3" ht="19.899999999999999" customHeight="1">
      <c r="A37" s="18" t="s">
        <v>52</v>
      </c>
      <c r="B37" s="19">
        <v>560</v>
      </c>
      <c r="C37" s="20">
        <v>598.4</v>
      </c>
    </row>
    <row r="38" spans="1:3" ht="19.899999999999999" customHeight="1">
      <c r="A38" s="18" t="s">
        <v>53</v>
      </c>
      <c r="B38" s="21">
        <v>700</v>
      </c>
      <c r="C38" s="22">
        <v>655.1</v>
      </c>
    </row>
    <row r="39" spans="1:3" ht="19.899999999999999" customHeight="1">
      <c r="A39" s="18" t="s">
        <v>54</v>
      </c>
      <c r="B39" s="19">
        <v>125</v>
      </c>
      <c r="C39" s="20">
        <v>0</v>
      </c>
    </row>
    <row r="40" spans="1:3" ht="19.899999999999999" customHeight="1">
      <c r="A40" s="18" t="s">
        <v>55</v>
      </c>
      <c r="B40" s="21">
        <v>225</v>
      </c>
      <c r="C40" s="22">
        <v>0</v>
      </c>
    </row>
    <row r="41" spans="1:3" ht="19.899999999999999" customHeight="1">
      <c r="A41" s="18" t="s">
        <v>56</v>
      </c>
      <c r="B41" s="19">
        <v>2280</v>
      </c>
      <c r="C41" s="20">
        <v>2236.25</v>
      </c>
    </row>
    <row r="42" spans="1:3" ht="19.899999999999999" customHeight="1">
      <c r="A42" s="18" t="s">
        <v>57</v>
      </c>
      <c r="B42" s="21">
        <v>2300</v>
      </c>
      <c r="C42" s="22">
        <v>2559</v>
      </c>
    </row>
    <row r="43" spans="1:3" ht="19.899999999999999" customHeight="1">
      <c r="A43" s="18" t="s">
        <v>58</v>
      </c>
      <c r="B43" s="19">
        <v>1050</v>
      </c>
      <c r="C43" s="20">
        <v>1114.9000000000001</v>
      </c>
    </row>
    <row r="44" spans="1:3" ht="19.899999999999999" customHeight="1">
      <c r="A44" s="18" t="s">
        <v>59</v>
      </c>
      <c r="B44" s="21">
        <v>0</v>
      </c>
      <c r="C44" s="22">
        <v>1678.92</v>
      </c>
    </row>
    <row r="45" spans="1:3" ht="19.899999999999999" customHeight="1">
      <c r="A45" s="23"/>
      <c r="B45" s="19"/>
      <c r="C45" s="20"/>
    </row>
    <row r="46" spans="1:3" ht="19.899999999999999" customHeight="1">
      <c r="A46" s="24" t="s">
        <v>60</v>
      </c>
      <c r="B46" s="21"/>
      <c r="C46" s="22"/>
    </row>
    <row r="47" spans="1:3" ht="19.899999999999999" customHeight="1">
      <c r="A47" s="18" t="s">
        <v>61</v>
      </c>
      <c r="B47" s="19">
        <v>375</v>
      </c>
      <c r="C47" s="20">
        <v>311</v>
      </c>
    </row>
    <row r="48" spans="1:3" ht="19.899999999999999" customHeight="1">
      <c r="A48" s="18" t="s">
        <v>62</v>
      </c>
      <c r="B48" s="21">
        <v>300</v>
      </c>
      <c r="C48" s="22">
        <v>311</v>
      </c>
    </row>
    <row r="49" spans="1:3" ht="19.899999999999999" customHeight="1">
      <c r="A49" s="18" t="s">
        <v>63</v>
      </c>
      <c r="B49" s="19">
        <v>600</v>
      </c>
      <c r="C49" s="20">
        <v>586.32000000000005</v>
      </c>
    </row>
    <row r="50" spans="1:3" ht="19.899999999999999" customHeight="1">
      <c r="A50" s="18" t="s">
        <v>64</v>
      </c>
      <c r="B50" s="21">
        <v>350</v>
      </c>
      <c r="C50" s="22">
        <v>366</v>
      </c>
    </row>
    <row r="51" spans="1:3" ht="19.899999999999999" customHeight="1">
      <c r="A51" s="18" t="s">
        <v>65</v>
      </c>
      <c r="B51" s="19">
        <v>125</v>
      </c>
      <c r="C51" s="20">
        <v>153.72</v>
      </c>
    </row>
    <row r="52" spans="1:3" ht="19.899999999999999" customHeight="1">
      <c r="A52" s="18" t="s">
        <v>66</v>
      </c>
      <c r="B52" s="21">
        <v>300</v>
      </c>
      <c r="C52" s="22">
        <v>289.51</v>
      </c>
    </row>
    <row r="53" spans="1:3" ht="19.899999999999999" customHeight="1">
      <c r="A53" s="23"/>
      <c r="B53" s="19"/>
      <c r="C53" s="20"/>
    </row>
    <row r="54" spans="1:3" ht="19.899999999999999" customHeight="1">
      <c r="A54" s="24" t="s">
        <v>67</v>
      </c>
      <c r="B54" s="21"/>
      <c r="C54" s="22"/>
    </row>
    <row r="55" spans="1:3" ht="31.9" customHeight="1">
      <c r="A55" s="18" t="s">
        <v>68</v>
      </c>
      <c r="B55" s="19">
        <v>20282.96</v>
      </c>
      <c r="C55" s="20">
        <v>16782.96</v>
      </c>
    </row>
    <row r="56" spans="1:3" ht="19.899999999999999" customHeight="1">
      <c r="A56" s="18" t="s">
        <v>69</v>
      </c>
      <c r="B56" s="21">
        <v>3500</v>
      </c>
      <c r="C56" s="22">
        <v>3000</v>
      </c>
    </row>
    <row r="57" spans="1:3" ht="19.899999999999999" customHeight="1">
      <c r="A57" s="18" t="s">
        <v>70</v>
      </c>
      <c r="B57" s="19">
        <v>1000</v>
      </c>
      <c r="C57" s="20">
        <v>577.95000000000005</v>
      </c>
    </row>
    <row r="58" spans="1:3" ht="19.899999999999999" customHeight="1">
      <c r="A58" s="18" t="s">
        <v>71</v>
      </c>
      <c r="B58" s="21">
        <v>500</v>
      </c>
      <c r="C58" s="22">
        <v>525</v>
      </c>
    </row>
    <row r="59" spans="1:3" ht="19.899999999999999" customHeight="1">
      <c r="A59" s="18" t="s">
        <v>72</v>
      </c>
      <c r="B59" s="19">
        <v>7058.28</v>
      </c>
      <c r="C59" s="20">
        <v>6011.2</v>
      </c>
    </row>
    <row r="60" spans="1:3" ht="19.899999999999999" customHeight="1">
      <c r="A60" s="18" t="s">
        <v>73</v>
      </c>
      <c r="B60" s="21">
        <v>250</v>
      </c>
      <c r="C60" s="22">
        <v>125</v>
      </c>
    </row>
    <row r="61" spans="1:3" ht="19.899999999999999" customHeight="1">
      <c r="A61" s="18" t="s">
        <v>74</v>
      </c>
      <c r="B61" s="19">
        <v>500</v>
      </c>
      <c r="C61" s="20">
        <v>0</v>
      </c>
    </row>
    <row r="62" spans="1:3" ht="19.899999999999999" customHeight="1">
      <c r="A62" s="18" t="s">
        <v>75</v>
      </c>
      <c r="B62" s="21">
        <v>865</v>
      </c>
      <c r="C62" s="22">
        <v>898.4</v>
      </c>
    </row>
    <row r="63" spans="1:3" ht="19.899999999999999" customHeight="1">
      <c r="A63" s="18" t="s">
        <v>76</v>
      </c>
      <c r="B63" s="19">
        <v>4470.84</v>
      </c>
      <c r="C63" s="20">
        <v>4947.84</v>
      </c>
    </row>
    <row r="64" spans="1:3" ht="20.25" customHeight="1">
      <c r="A64" s="25"/>
      <c r="B64" s="26"/>
      <c r="C64" s="27"/>
    </row>
    <row r="65" spans="1:3" ht="20.25" customHeight="1">
      <c r="A65" s="10" t="s">
        <v>77</v>
      </c>
      <c r="B65" s="28">
        <f>SUM(B2:B64)</f>
        <v>63018.080000000002</v>
      </c>
      <c r="C65" s="29">
        <f>SUM(C3:C63)</f>
        <v>59002.81</v>
      </c>
    </row>
  </sheetData>
  <mergeCells count="1">
    <mergeCell ref="A1:B1"/>
  </mergeCells>
  <pageMargins left="0.13888900000000001" right="0.13888900000000001" top="0.13888900000000001" bottom="0.13888900000000001" header="0" footer="0"/>
  <pageSetup scale="98" orientation="portrait"/>
  <headerFooter>
    <oddFooter>&amp;C&amp;"Helvetica Neue,Regular"&amp;10&amp;K000000&amp;P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ColWidth="10" defaultRowHeight="12.95" customHeight="1"/>
  <cols>
    <col min="1" max="1" width="10" customWidth="1"/>
  </cols>
  <sheetData/>
  <pageMargins left="0.13888900000000001" right="0.13888900000000001" top="0.13888900000000001" bottom="0.13888900000000001" header="0" footer="0"/>
  <pageSetup scale="98" orientation="portrait"/>
  <headerFooter>
    <oddFooter>&amp;C&amp;"Helvetica Neue,Regular"&amp;10&amp;K000000&amp;P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sqref="A1:B1"/>
    </sheetView>
  </sheetViews>
  <sheetFormatPr defaultColWidth="36" defaultRowHeight="20.100000000000001" customHeight="1"/>
  <cols>
    <col min="1" max="1" width="36" style="30" customWidth="1"/>
    <col min="2" max="2" width="12" style="30" customWidth="1"/>
    <col min="3" max="3" width="36" style="30" customWidth="1"/>
    <col min="4" max="16384" width="36" style="30"/>
  </cols>
  <sheetData>
    <row r="1" spans="1:2" ht="20.100000000000001" customHeight="1">
      <c r="A1" s="57" t="s">
        <v>82</v>
      </c>
      <c r="B1" s="58"/>
    </row>
    <row r="2" spans="1:2" ht="32.1" customHeight="1">
      <c r="A2" s="6" t="s">
        <v>83</v>
      </c>
      <c r="B2" s="7">
        <v>54995.16</v>
      </c>
    </row>
    <row r="3" spans="1:2" ht="20.25" customHeight="1">
      <c r="A3" s="8" t="s">
        <v>9</v>
      </c>
      <c r="B3" s="9">
        <v>8700</v>
      </c>
    </row>
    <row r="4" spans="1:2" ht="20.25" customHeight="1">
      <c r="A4" s="10" t="s">
        <v>10</v>
      </c>
      <c r="B4" s="11">
        <f>SUM(B2:B3)</f>
        <v>63695.16</v>
      </c>
    </row>
  </sheetData>
  <mergeCells count="1">
    <mergeCell ref="A1:B1"/>
  </mergeCells>
  <pageMargins left="0.13888900000000001" right="0.13888900000000001" top="0.13888900000000001" bottom="0.13888900000000001" header="0" footer="0"/>
  <pageSetup scale="95" orientation="portrait"/>
  <headerFooter>
    <oddFooter>&amp;C&amp;"Helvetica Neue,Regular"&amp;10&amp;K000000&amp;P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election sqref="A1:B1"/>
    </sheetView>
  </sheetViews>
  <sheetFormatPr defaultColWidth="22.28515625" defaultRowHeight="20.100000000000001" customHeight="1"/>
  <cols>
    <col min="1" max="1" width="22.28515625" style="31" customWidth="1"/>
    <col min="2" max="2" width="13.28515625" style="31" customWidth="1"/>
    <col min="3" max="3" width="22.28515625" style="31" customWidth="1"/>
    <col min="4" max="16384" width="22.28515625" style="31"/>
  </cols>
  <sheetData>
    <row r="1" spans="1:2" ht="20.100000000000001" customHeight="1">
      <c r="A1" s="59" t="s">
        <v>13</v>
      </c>
      <c r="B1" s="58"/>
    </row>
    <row r="2" spans="1:2" ht="20.100000000000001" customHeight="1">
      <c r="A2" s="6" t="s">
        <v>14</v>
      </c>
      <c r="B2" s="7">
        <f>'2019 - Income'!B4-'2019 - Expenses'!B67</f>
        <v>192.16000000000349</v>
      </c>
    </row>
  </sheetData>
  <mergeCells count="1">
    <mergeCell ref="A1:B1"/>
  </mergeCells>
  <pageMargins left="0.13888900000000001" right="0.13888900000000001" top="0.13888900000000001" bottom="0.13888900000000001" header="0" footer="0"/>
  <pageSetup scale="95" orientation="portrait"/>
  <headerFooter>
    <oddFooter>&amp;C&amp;"Helvetica Neue,Regular"&amp;10&amp;K000000&amp;P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election activeCell="D1" sqref="D1"/>
    </sheetView>
  </sheetViews>
  <sheetFormatPr defaultColWidth="36" defaultRowHeight="20.100000000000001" customHeight="1"/>
  <cols>
    <col min="1" max="1" width="36" style="32" customWidth="1"/>
    <col min="2" max="4" width="12" style="32" customWidth="1"/>
    <col min="5" max="5" width="36" style="32" customWidth="1"/>
    <col min="6" max="16384" width="36" style="32"/>
  </cols>
  <sheetData>
    <row r="1" spans="1:4" ht="32.1" customHeight="1">
      <c r="A1" s="60" t="s">
        <v>86</v>
      </c>
      <c r="B1" s="58"/>
      <c r="C1" s="33" t="s">
        <v>87</v>
      </c>
      <c r="D1" s="14" t="s">
        <v>18</v>
      </c>
    </row>
    <row r="2" spans="1:4" ht="20.100000000000001" customHeight="1">
      <c r="A2" s="15" t="s">
        <v>19</v>
      </c>
      <c r="B2" s="16"/>
      <c r="C2" s="17"/>
      <c r="D2" s="17"/>
    </row>
    <row r="3" spans="1:4" ht="19.899999999999999" customHeight="1">
      <c r="A3" s="18" t="s">
        <v>20</v>
      </c>
      <c r="B3" s="19">
        <v>400</v>
      </c>
      <c r="C3" s="20">
        <v>400</v>
      </c>
      <c r="D3" s="20">
        <v>590.75</v>
      </c>
    </row>
    <row r="4" spans="1:4" ht="19.899999999999999" customHeight="1">
      <c r="A4" s="18" t="s">
        <v>21</v>
      </c>
      <c r="B4" s="21">
        <v>200</v>
      </c>
      <c r="C4" s="22">
        <v>180</v>
      </c>
      <c r="D4" s="22">
        <v>188.42</v>
      </c>
    </row>
    <row r="5" spans="1:4" ht="19.899999999999999" customHeight="1">
      <c r="A5" s="18" t="s">
        <v>22</v>
      </c>
      <c r="B5" s="19">
        <v>125</v>
      </c>
      <c r="C5" s="20">
        <v>303</v>
      </c>
      <c r="D5" s="20">
        <v>124</v>
      </c>
    </row>
    <row r="6" spans="1:4" ht="19.899999999999999" customHeight="1">
      <c r="A6" s="18" t="s">
        <v>23</v>
      </c>
      <c r="B6" s="21">
        <v>0</v>
      </c>
      <c r="C6" s="22">
        <v>0</v>
      </c>
      <c r="D6" s="22">
        <v>142.6</v>
      </c>
    </row>
    <row r="7" spans="1:4" ht="19.899999999999999" customHeight="1">
      <c r="A7" s="18" t="s">
        <v>24</v>
      </c>
      <c r="B7" s="19">
        <v>315</v>
      </c>
      <c r="C7" s="20">
        <v>315</v>
      </c>
      <c r="D7" s="20">
        <v>0</v>
      </c>
    </row>
    <row r="8" spans="1:4" ht="19.899999999999999" customHeight="1">
      <c r="A8" s="18" t="s">
        <v>25</v>
      </c>
      <c r="B8" s="21">
        <v>0</v>
      </c>
      <c r="C8" s="22">
        <v>0</v>
      </c>
      <c r="D8" s="22">
        <v>25</v>
      </c>
    </row>
    <row r="9" spans="1:4" ht="19.899999999999999" customHeight="1">
      <c r="A9" s="18" t="s">
        <v>26</v>
      </c>
      <c r="B9" s="19">
        <v>0</v>
      </c>
      <c r="C9" s="20">
        <v>0</v>
      </c>
      <c r="D9" s="20">
        <v>175</v>
      </c>
    </row>
    <row r="10" spans="1:4" ht="19.899999999999999" customHeight="1">
      <c r="A10" s="18" t="s">
        <v>27</v>
      </c>
      <c r="B10" s="21">
        <v>550</v>
      </c>
      <c r="C10" s="22">
        <v>533.59</v>
      </c>
      <c r="D10" s="22">
        <v>235</v>
      </c>
    </row>
    <row r="11" spans="1:4" ht="19.899999999999999" customHeight="1">
      <c r="A11" s="23"/>
      <c r="B11" s="19"/>
      <c r="C11" s="20"/>
      <c r="D11" s="20"/>
    </row>
    <row r="12" spans="1:4" ht="19.899999999999999" customHeight="1">
      <c r="A12" s="24" t="s">
        <v>28</v>
      </c>
      <c r="B12" s="21"/>
      <c r="C12" s="22"/>
      <c r="D12" s="22"/>
    </row>
    <row r="13" spans="1:4" ht="19.899999999999999" customHeight="1">
      <c r="A13" s="18" t="s">
        <v>29</v>
      </c>
      <c r="B13" s="19">
        <v>1404</v>
      </c>
      <c r="C13" s="20">
        <v>2400</v>
      </c>
      <c r="D13" s="20">
        <v>4920</v>
      </c>
    </row>
    <row r="14" spans="1:4" ht="19.899999999999999" customHeight="1">
      <c r="A14" s="18" t="s">
        <v>30</v>
      </c>
      <c r="B14" s="21">
        <v>100</v>
      </c>
      <c r="C14" s="22">
        <v>32</v>
      </c>
      <c r="D14" s="22">
        <v>125</v>
      </c>
    </row>
    <row r="15" spans="1:4" ht="19.899999999999999" customHeight="1">
      <c r="A15" s="18" t="s">
        <v>31</v>
      </c>
      <c r="B15" s="19">
        <v>100</v>
      </c>
      <c r="C15" s="20"/>
      <c r="D15" s="20">
        <v>125</v>
      </c>
    </row>
    <row r="16" spans="1:4" ht="19.899999999999999" customHeight="1">
      <c r="A16" s="18" t="s">
        <v>32</v>
      </c>
      <c r="B16" s="21">
        <v>100</v>
      </c>
      <c r="C16" s="22"/>
      <c r="D16" s="22">
        <v>125</v>
      </c>
    </row>
    <row r="17" spans="1:4" ht="19.899999999999999" customHeight="1">
      <c r="A17" s="18" t="s">
        <v>33</v>
      </c>
      <c r="B17" s="19">
        <v>100</v>
      </c>
      <c r="C17" s="20"/>
      <c r="D17" s="20">
        <v>150</v>
      </c>
    </row>
    <row r="18" spans="1:4" ht="19.899999999999999" customHeight="1">
      <c r="A18" s="18" t="s">
        <v>34</v>
      </c>
      <c r="B18" s="21">
        <v>100</v>
      </c>
      <c r="C18" s="22"/>
      <c r="D18" s="22">
        <v>100</v>
      </c>
    </row>
    <row r="19" spans="1:4" ht="19.899999999999999" customHeight="1">
      <c r="A19" s="18" t="s">
        <v>35</v>
      </c>
      <c r="B19" s="19">
        <v>0</v>
      </c>
      <c r="C19" s="20">
        <v>142.1</v>
      </c>
      <c r="D19" s="20">
        <v>0</v>
      </c>
    </row>
    <row r="20" spans="1:4" ht="19.899999999999999" customHeight="1">
      <c r="A20" s="18" t="s">
        <v>36</v>
      </c>
      <c r="B20" s="21">
        <v>0</v>
      </c>
      <c r="C20" s="22">
        <v>100</v>
      </c>
      <c r="D20" s="22">
        <v>0</v>
      </c>
    </row>
    <row r="21" spans="1:4" ht="19.899999999999999" customHeight="1">
      <c r="A21" s="18" t="s">
        <v>37</v>
      </c>
      <c r="B21" s="19">
        <v>0</v>
      </c>
      <c r="C21" s="20">
        <v>100</v>
      </c>
      <c r="D21" s="20">
        <v>0</v>
      </c>
    </row>
    <row r="22" spans="1:4" ht="19.899999999999999" customHeight="1">
      <c r="A22" s="18" t="s">
        <v>38</v>
      </c>
      <c r="B22" s="21">
        <v>0</v>
      </c>
      <c r="C22" s="22">
        <v>100</v>
      </c>
      <c r="D22" s="22">
        <v>0</v>
      </c>
    </row>
    <row r="23" spans="1:4" ht="19.899999999999999" customHeight="1">
      <c r="A23" s="18" t="s">
        <v>39</v>
      </c>
      <c r="B23" s="19">
        <v>0</v>
      </c>
      <c r="C23" s="20">
        <v>100</v>
      </c>
      <c r="D23" s="20">
        <v>0</v>
      </c>
    </row>
    <row r="24" spans="1:4" ht="19.899999999999999" customHeight="1">
      <c r="A24" s="18" t="s">
        <v>40</v>
      </c>
      <c r="B24" s="21">
        <v>0</v>
      </c>
      <c r="C24" s="22">
        <v>631</v>
      </c>
      <c r="D24" s="22">
        <v>519</v>
      </c>
    </row>
    <row r="25" spans="1:4" ht="19.899999999999999" customHeight="1">
      <c r="A25" s="18" t="s">
        <v>41</v>
      </c>
      <c r="B25" s="19">
        <v>522</v>
      </c>
      <c r="C25" s="20">
        <v>477</v>
      </c>
      <c r="D25" s="20">
        <v>486</v>
      </c>
    </row>
    <row r="26" spans="1:4" ht="19.899999999999999" customHeight="1">
      <c r="A26" s="18" t="s">
        <v>42</v>
      </c>
      <c r="B26" s="21">
        <v>450</v>
      </c>
      <c r="C26" s="22">
        <v>458</v>
      </c>
      <c r="D26" s="22">
        <v>312.18</v>
      </c>
    </row>
    <row r="27" spans="1:4" ht="19.899999999999999" customHeight="1">
      <c r="A27" s="18" t="s">
        <v>43</v>
      </c>
      <c r="B27" s="19">
        <v>55</v>
      </c>
      <c r="C27" s="20">
        <v>53</v>
      </c>
      <c r="D27" s="20">
        <v>0</v>
      </c>
    </row>
    <row r="28" spans="1:4" ht="19.899999999999999" customHeight="1">
      <c r="A28" s="18" t="s">
        <v>44</v>
      </c>
      <c r="B28" s="21">
        <v>50</v>
      </c>
      <c r="C28" s="22">
        <v>0</v>
      </c>
      <c r="D28" s="22">
        <v>145</v>
      </c>
    </row>
    <row r="29" spans="1:4" ht="19.899999999999999" customHeight="1">
      <c r="A29" s="18" t="s">
        <v>45</v>
      </c>
      <c r="B29" s="19">
        <v>1833</v>
      </c>
      <c r="C29" s="20">
        <v>1833</v>
      </c>
      <c r="D29" s="20">
        <v>1833</v>
      </c>
    </row>
    <row r="30" spans="1:4" ht="19.899999999999999" customHeight="1">
      <c r="A30" s="18" t="s">
        <v>46</v>
      </c>
      <c r="B30" s="21">
        <v>330</v>
      </c>
      <c r="C30" s="22">
        <v>330</v>
      </c>
      <c r="D30" s="22">
        <v>149.13999999999999</v>
      </c>
    </row>
    <row r="31" spans="1:4" ht="19.899999999999999" customHeight="1">
      <c r="A31" s="23"/>
      <c r="B31" s="19"/>
      <c r="C31" s="20"/>
      <c r="D31" s="20"/>
    </row>
    <row r="32" spans="1:4" ht="19.899999999999999" customHeight="1">
      <c r="A32" s="24" t="s">
        <v>47</v>
      </c>
      <c r="B32" s="21"/>
      <c r="C32" s="22"/>
      <c r="D32" s="22"/>
    </row>
    <row r="33" spans="1:4" ht="19.899999999999999" customHeight="1">
      <c r="A33" s="18" t="s">
        <v>48</v>
      </c>
      <c r="B33" s="19">
        <v>4500</v>
      </c>
      <c r="C33" s="20">
        <v>4484.5</v>
      </c>
      <c r="D33" s="20">
        <v>4309.25</v>
      </c>
    </row>
    <row r="34" spans="1:4" ht="19.899999999999999" customHeight="1">
      <c r="A34" s="18" t="s">
        <v>49</v>
      </c>
      <c r="B34" s="21">
        <v>2400</v>
      </c>
      <c r="C34" s="22">
        <v>2400</v>
      </c>
      <c r="D34" s="22">
        <v>0</v>
      </c>
    </row>
    <row r="35" spans="1:4" ht="19.899999999999999" customHeight="1">
      <c r="A35" s="18" t="s">
        <v>88</v>
      </c>
      <c r="B35" s="19"/>
      <c r="C35" s="20"/>
      <c r="D35" s="20"/>
    </row>
    <row r="36" spans="1:4" ht="19.899999999999999" customHeight="1">
      <c r="A36" s="18" t="s">
        <v>50</v>
      </c>
      <c r="B36" s="21">
        <v>1000</v>
      </c>
      <c r="C36" s="22">
        <v>1340</v>
      </c>
      <c r="D36" s="22">
        <v>410</v>
      </c>
    </row>
    <row r="37" spans="1:4" ht="19.899999999999999" customHeight="1">
      <c r="A37" s="18" t="s">
        <v>51</v>
      </c>
      <c r="B37" s="19">
        <v>210</v>
      </c>
      <c r="C37" s="20">
        <v>209</v>
      </c>
      <c r="D37" s="20">
        <v>85</v>
      </c>
    </row>
    <row r="38" spans="1:4" ht="19.899999999999999" customHeight="1">
      <c r="A38" s="18" t="s">
        <v>52</v>
      </c>
      <c r="B38" s="21">
        <v>250</v>
      </c>
      <c r="C38" s="22">
        <v>209</v>
      </c>
      <c r="D38" s="22">
        <v>598.4</v>
      </c>
    </row>
    <row r="39" spans="1:4" ht="19.899999999999999" customHeight="1">
      <c r="A39" s="18" t="s">
        <v>53</v>
      </c>
      <c r="B39" s="19">
        <v>700</v>
      </c>
      <c r="C39" s="20">
        <v>700</v>
      </c>
      <c r="D39" s="20">
        <v>655.1</v>
      </c>
    </row>
    <row r="40" spans="1:4" ht="19.899999999999999" customHeight="1">
      <c r="A40" s="18" t="s">
        <v>54</v>
      </c>
      <c r="B40" s="21">
        <v>150</v>
      </c>
      <c r="C40" s="22">
        <v>105</v>
      </c>
      <c r="D40" s="22">
        <v>0</v>
      </c>
    </row>
    <row r="41" spans="1:4" ht="19.899999999999999" customHeight="1">
      <c r="A41" s="18" t="s">
        <v>55</v>
      </c>
      <c r="B41" s="19">
        <v>225</v>
      </c>
      <c r="C41" s="20">
        <v>205</v>
      </c>
      <c r="D41" s="20">
        <v>0</v>
      </c>
    </row>
    <row r="42" spans="1:4" ht="19.899999999999999" customHeight="1">
      <c r="A42" s="18" t="s">
        <v>56</v>
      </c>
      <c r="B42" s="21">
        <v>2280</v>
      </c>
      <c r="C42" s="22">
        <v>2281</v>
      </c>
      <c r="D42" s="22">
        <v>2236.25</v>
      </c>
    </row>
    <row r="43" spans="1:4" ht="19.899999999999999" customHeight="1">
      <c r="A43" s="18" t="s">
        <v>57</v>
      </c>
      <c r="B43" s="19">
        <v>3000</v>
      </c>
      <c r="C43" s="20">
        <v>2961</v>
      </c>
      <c r="D43" s="20">
        <v>2559</v>
      </c>
    </row>
    <row r="44" spans="1:4" ht="19.899999999999999" customHeight="1">
      <c r="A44" s="18" t="s">
        <v>58</v>
      </c>
      <c r="B44" s="21">
        <v>1200</v>
      </c>
      <c r="C44" s="22">
        <v>1123</v>
      </c>
      <c r="D44" s="22">
        <v>1114.9000000000001</v>
      </c>
    </row>
    <row r="45" spans="1:4" ht="19.899999999999999" customHeight="1">
      <c r="A45" s="18" t="s">
        <v>59</v>
      </c>
      <c r="B45" s="19">
        <v>0</v>
      </c>
      <c r="C45" s="20"/>
      <c r="D45" s="20">
        <v>1678.92</v>
      </c>
    </row>
    <row r="46" spans="1:4" ht="19.899999999999999" customHeight="1">
      <c r="A46" s="23"/>
      <c r="B46" s="21"/>
      <c r="C46" s="22"/>
      <c r="D46" s="22"/>
    </row>
    <row r="47" spans="1:4" ht="19.899999999999999" customHeight="1">
      <c r="A47" s="24" t="s">
        <v>60</v>
      </c>
      <c r="B47" s="19"/>
      <c r="C47" s="20"/>
      <c r="D47" s="20"/>
    </row>
    <row r="48" spans="1:4" ht="19.899999999999999" customHeight="1">
      <c r="A48" s="18" t="s">
        <v>61</v>
      </c>
      <c r="B48" s="21">
        <v>500</v>
      </c>
      <c r="C48" s="22">
        <v>484</v>
      </c>
      <c r="D48" s="22">
        <v>311</v>
      </c>
    </row>
    <row r="49" spans="1:4" ht="19.899999999999999" customHeight="1">
      <c r="A49" s="18" t="s">
        <v>62</v>
      </c>
      <c r="B49" s="19">
        <v>150</v>
      </c>
      <c r="C49" s="20">
        <v>138</v>
      </c>
      <c r="D49" s="20">
        <v>311</v>
      </c>
    </row>
    <row r="50" spans="1:4" ht="19.899999999999999" customHeight="1">
      <c r="A50" s="18" t="s">
        <v>63</v>
      </c>
      <c r="B50" s="21">
        <v>630</v>
      </c>
      <c r="C50" s="22">
        <v>623</v>
      </c>
      <c r="D50" s="22">
        <v>586.32000000000005</v>
      </c>
    </row>
    <row r="51" spans="1:4" ht="19.899999999999999" customHeight="1">
      <c r="A51" s="18" t="s">
        <v>64</v>
      </c>
      <c r="B51" s="19">
        <v>366</v>
      </c>
      <c r="C51" s="20">
        <v>366</v>
      </c>
      <c r="D51" s="20">
        <v>366</v>
      </c>
    </row>
    <row r="52" spans="1:4" ht="19.899999999999999" customHeight="1">
      <c r="A52" s="18" t="s">
        <v>65</v>
      </c>
      <c r="B52" s="21">
        <v>155</v>
      </c>
      <c r="C52" s="22">
        <v>155</v>
      </c>
      <c r="D52" s="22">
        <v>153.72</v>
      </c>
    </row>
    <row r="53" spans="1:4" ht="19.899999999999999" customHeight="1">
      <c r="A53" s="18" t="s">
        <v>66</v>
      </c>
      <c r="B53" s="19">
        <v>250</v>
      </c>
      <c r="C53" s="20">
        <v>250</v>
      </c>
      <c r="D53" s="20">
        <v>289.51</v>
      </c>
    </row>
    <row r="54" spans="1:4" ht="19.899999999999999" customHeight="1">
      <c r="A54" s="23"/>
      <c r="B54" s="21"/>
      <c r="C54" s="22"/>
      <c r="D54" s="22"/>
    </row>
    <row r="55" spans="1:4" ht="19.899999999999999" customHeight="1">
      <c r="A55" s="24" t="s">
        <v>67</v>
      </c>
      <c r="B55" s="19"/>
      <c r="C55" s="20"/>
      <c r="D55" s="20"/>
    </row>
    <row r="56" spans="1:4" ht="31.9" customHeight="1">
      <c r="A56" s="18" t="s">
        <v>68</v>
      </c>
      <c r="B56" s="21">
        <v>19834.68</v>
      </c>
      <c r="C56" s="22">
        <v>19834.68</v>
      </c>
      <c r="D56" s="22">
        <v>16782.96</v>
      </c>
    </row>
    <row r="57" spans="1:4" ht="19.899999999999999" customHeight="1">
      <c r="A57" s="18" t="s">
        <v>69</v>
      </c>
      <c r="B57" s="19">
        <v>3500</v>
      </c>
      <c r="C57" s="20">
        <v>3500</v>
      </c>
      <c r="D57" s="20">
        <v>3000</v>
      </c>
    </row>
    <row r="58" spans="1:4" ht="19.899999999999999" customHeight="1">
      <c r="A58" s="18" t="s">
        <v>70</v>
      </c>
      <c r="B58" s="21">
        <v>1000</v>
      </c>
      <c r="C58" s="22">
        <v>900</v>
      </c>
      <c r="D58" s="22">
        <v>577.95000000000005</v>
      </c>
    </row>
    <row r="59" spans="1:4" ht="19.899999999999999" customHeight="1">
      <c r="A59" s="18" t="s">
        <v>71</v>
      </c>
      <c r="B59" s="19">
        <v>500</v>
      </c>
      <c r="C59" s="20">
        <v>500</v>
      </c>
      <c r="D59" s="20">
        <v>525</v>
      </c>
    </row>
    <row r="60" spans="1:4" ht="19.899999999999999" customHeight="1">
      <c r="A60" s="18" t="s">
        <v>72</v>
      </c>
      <c r="B60" s="21">
        <v>7194</v>
      </c>
      <c r="C60" s="22">
        <v>7194</v>
      </c>
      <c r="D60" s="22">
        <v>6011.2</v>
      </c>
    </row>
    <row r="61" spans="1:4" ht="19.899999999999999" customHeight="1">
      <c r="A61" s="18" t="s">
        <v>73</v>
      </c>
      <c r="B61" s="19">
        <v>250</v>
      </c>
      <c r="C61" s="20"/>
      <c r="D61" s="20">
        <v>125</v>
      </c>
    </row>
    <row r="62" spans="1:4" ht="19.899999999999999" customHeight="1">
      <c r="A62" s="18" t="s">
        <v>74</v>
      </c>
      <c r="B62" s="21">
        <v>500</v>
      </c>
      <c r="C62" s="22">
        <v>89.38</v>
      </c>
      <c r="D62" s="22">
        <v>0</v>
      </c>
    </row>
    <row r="63" spans="1:4" ht="19.899999999999999" customHeight="1">
      <c r="A63" s="18" t="s">
        <v>75</v>
      </c>
      <c r="B63" s="19">
        <v>1010</v>
      </c>
      <c r="C63" s="20">
        <v>1010</v>
      </c>
      <c r="D63" s="20">
        <v>898.4</v>
      </c>
    </row>
    <row r="64" spans="1:4" ht="19.899999999999999" customHeight="1">
      <c r="A64" s="18" t="s">
        <v>76</v>
      </c>
      <c r="B64" s="21">
        <v>5014.32</v>
      </c>
      <c r="C64" s="22">
        <v>5014.32</v>
      </c>
      <c r="D64" s="22">
        <v>4947.84</v>
      </c>
    </row>
    <row r="65" spans="1:4" ht="19.899999999999999" customHeight="1">
      <c r="A65" s="18" t="s">
        <v>89</v>
      </c>
      <c r="B65" s="19">
        <v>0</v>
      </c>
      <c r="C65" s="20"/>
      <c r="D65" s="20"/>
    </row>
    <row r="66" spans="1:4" ht="20.25" customHeight="1">
      <c r="A66" s="25"/>
      <c r="B66" s="26"/>
      <c r="C66" s="27"/>
      <c r="D66" s="27"/>
    </row>
    <row r="67" spans="1:4" ht="20.25" customHeight="1">
      <c r="A67" s="10" t="s">
        <v>77</v>
      </c>
      <c r="B67" s="28">
        <f>SUM(B2:B66)</f>
        <v>63503</v>
      </c>
      <c r="C67" s="28">
        <f>SUM(C2:C66)</f>
        <v>64563.57</v>
      </c>
      <c r="D67" s="29">
        <f>SUM(D3:D64)</f>
        <v>59002.81</v>
      </c>
    </row>
  </sheetData>
  <mergeCells count="1">
    <mergeCell ref="A1:B1"/>
  </mergeCells>
  <pageMargins left="0.13888900000000001" right="0.13888900000000001" top="0.13888900000000001" bottom="0.13888900000000001" header="0" footer="0"/>
  <pageSetup scale="95" orientation="portrait"/>
  <headerFooter>
    <oddFooter>&amp;C&amp;"Helvetica Neue,Regular"&amp;10&amp;K000000&amp;P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Export Summary</vt:lpstr>
      <vt:lpstr>Sheet1</vt:lpstr>
      <vt:lpstr>Budget 2018 - Income</vt:lpstr>
      <vt:lpstr>Budget 2018 - Net</vt:lpstr>
      <vt:lpstr>Budget 2018 - Expenses</vt:lpstr>
      <vt:lpstr>Budget 2018 - Drawings</vt:lpstr>
      <vt:lpstr>2019 - Income</vt:lpstr>
      <vt:lpstr>2019 - Net</vt:lpstr>
      <vt:lpstr>2019 - Expenses</vt:lpstr>
      <vt:lpstr>2019 - Drawings</vt:lpstr>
      <vt:lpstr>2020 - Income</vt:lpstr>
      <vt:lpstr>2020 - Net</vt:lpstr>
      <vt:lpstr>2020 - Expenses</vt:lpstr>
      <vt:lpstr>2020 - Drawings</vt:lpstr>
      <vt:lpstr>2021 - Income</vt:lpstr>
      <vt:lpstr>2021 - Net</vt:lpstr>
      <vt:lpstr>2021 - Expenses</vt:lpstr>
      <vt:lpstr>2021 - Drawings</vt:lpstr>
      <vt:lpstr>2022 - Income</vt:lpstr>
      <vt:lpstr>2022 - Net</vt:lpstr>
      <vt:lpstr>2022 - Expenses</vt:lpstr>
      <vt:lpstr>2022 - Drawings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Tom Poole</cp:lastModifiedBy>
  <dcterms:modified xsi:type="dcterms:W3CDTF">2023-01-13T22:33:53Z</dcterms:modified>
</cp:coreProperties>
</file>