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\Documents\"/>
    </mc:Choice>
  </mc:AlternateContent>
  <bookViews>
    <workbookView xWindow="0" yWindow="0" windowWidth="28800" windowHeight="12435" activeTab="2"/>
  </bookViews>
  <sheets>
    <sheet name="2015 Demos" sheetId="3" r:id="rId1"/>
    <sheet name="2016 Demos" sheetId="8" r:id="rId2"/>
    <sheet name="2016 Demo Contact" sheetId="7" r:id="rId3"/>
    <sheet name="2015 Demo Contacts" sheetId="4" r:id="rId4"/>
    <sheet name="2017 Demo Contacts" sheetId="17" r:id="rId5"/>
    <sheet name="2017 Demos" sheetId="18" r:id="rId6"/>
    <sheet name="Workshops" sheetId="11" r:id="rId7"/>
    <sheet name="sept 2016 class" sheetId="15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7" l="1"/>
  <c r="H46" i="7" l="1"/>
  <c r="I44" i="7" l="1"/>
  <c r="I46" i="7" l="1"/>
  <c r="H53" i="4" l="1"/>
  <c r="I53" i="4" l="1"/>
</calcChain>
</file>

<file path=xl/sharedStrings.xml><?xml version="1.0" encoding="utf-8"?>
<sst xmlns="http://schemas.openxmlformats.org/spreadsheetml/2006/main" count="2091" uniqueCount="525">
  <si>
    <t>Contract #</t>
  </si>
  <si>
    <t>Place</t>
  </si>
  <si>
    <t>Contact</t>
  </si>
  <si>
    <t>Telephone</t>
  </si>
  <si>
    <t>Email</t>
  </si>
  <si>
    <t>St. Peter's Nursing &amp; Rehab Facility</t>
  </si>
  <si>
    <t>Address</t>
  </si>
  <si>
    <t>Date of Demo</t>
  </si>
  <si>
    <t>Amount of Demo</t>
  </si>
  <si>
    <t>301 Hackett Blvd Albany 12208</t>
  </si>
  <si>
    <t>Janett Leonidas</t>
  </si>
  <si>
    <t>525-7677</t>
  </si>
  <si>
    <t>Janette.Leonidas@sphp.com</t>
  </si>
  <si>
    <t>Van Rensselaer Manor</t>
  </si>
  <si>
    <t>Coburg Village</t>
  </si>
  <si>
    <t>Hawthorne Ridge</t>
  </si>
  <si>
    <t>Home of the Good Shepherd</t>
  </si>
  <si>
    <t>Saratoga County Fair</t>
  </si>
  <si>
    <t>Schaghticoke Fair</t>
  </si>
  <si>
    <t>Vermont State Fair</t>
  </si>
  <si>
    <t>chicken dinners</t>
  </si>
  <si>
    <t>Brunswick Historical Society</t>
  </si>
  <si>
    <t>Evergreen Commons</t>
  </si>
  <si>
    <t>Kingsway Village</t>
  </si>
  <si>
    <t>Glen at Highland Meadows</t>
  </si>
  <si>
    <t>Cohoes Senior Center</t>
  </si>
  <si>
    <t>Goolds</t>
  </si>
  <si>
    <t>2015 DEMOS</t>
  </si>
  <si>
    <t>Beaudoin, Fran</t>
  </si>
  <si>
    <t>Beaudoin, George</t>
  </si>
  <si>
    <t>Beaudoin, Hannah</t>
  </si>
  <si>
    <t>Blowers, Ian</t>
  </si>
  <si>
    <t>Boel, Joanne</t>
  </si>
  <si>
    <t>Brando, Rosanne</t>
  </si>
  <si>
    <t>Bryant, Kristy</t>
  </si>
  <si>
    <t>Burgess, Gussie</t>
  </si>
  <si>
    <t>Chien, Chris</t>
  </si>
  <si>
    <t>Davis, Sandra</t>
  </si>
  <si>
    <t>DeFrancesco, Paula</t>
  </si>
  <si>
    <t>Florada, Christina</t>
  </si>
  <si>
    <t>Goodale, Ann</t>
  </si>
  <si>
    <t>Humphrey, Ginny</t>
  </si>
  <si>
    <t>Johnston,Dawn</t>
  </si>
  <si>
    <t>Johnston, Taylor</t>
  </si>
  <si>
    <t>Kaulfuss, Andrew</t>
  </si>
  <si>
    <t>Kaulfuss, David</t>
  </si>
  <si>
    <t>Kaulfuss, Jessica</t>
  </si>
  <si>
    <t>Koonz, Tina</t>
  </si>
  <si>
    <t>Lawlor, Jackie</t>
  </si>
  <si>
    <t>Leahon, Samantha</t>
  </si>
  <si>
    <t>Leahon, Tracy</t>
  </si>
  <si>
    <t>McDonald, Val</t>
  </si>
  <si>
    <t>Morgia, Vi</t>
  </si>
  <si>
    <t>Morton, Shannon</t>
  </si>
  <si>
    <t>O'Dell, Peggy</t>
  </si>
  <si>
    <t>Pine, Margaret</t>
  </si>
  <si>
    <t>Poole, Tom</t>
  </si>
  <si>
    <t>Quinn, Bev</t>
  </si>
  <si>
    <t>Rice, Linda</t>
  </si>
  <si>
    <t>Salata, Donna</t>
  </si>
  <si>
    <t>Salata, Jerry</t>
  </si>
  <si>
    <t>Saunders, Carol</t>
  </si>
  <si>
    <t>Schroeder, Linda</t>
  </si>
  <si>
    <t>Sheldon, Doug</t>
  </si>
  <si>
    <t>Van Rens Man</t>
  </si>
  <si>
    <t>*</t>
  </si>
  <si>
    <t>Goyer, Delinda</t>
  </si>
  <si>
    <t>Markowski, Keara</t>
  </si>
  <si>
    <t>Home of Good Shep</t>
  </si>
  <si>
    <t>Calvary Meth</t>
  </si>
  <si>
    <t>Calvary Methodist Church</t>
  </si>
  <si>
    <t>15 Ridge Place, Latham 12110</t>
  </si>
  <si>
    <t>Mailing: 11 Twilight Terrace Loudonville 12211</t>
  </si>
  <si>
    <t>Bob Dawson</t>
  </si>
  <si>
    <t>438-3619</t>
  </si>
  <si>
    <t>Wesley Health Care Facility</t>
  </si>
  <si>
    <t>Sandra Redding</t>
  </si>
  <si>
    <t>691-1480</t>
  </si>
  <si>
    <t>sredding@thewesleycommunity.org</t>
  </si>
  <si>
    <t>131 Lawrence St, Saratoga Springs 12846</t>
  </si>
  <si>
    <t>85 Bloomingrove Drive Troy 12180</t>
  </si>
  <si>
    <t>283-2000</t>
  </si>
  <si>
    <t>1 Coburg Village Way Rexford 12148</t>
  </si>
  <si>
    <t>Dawn Pembrook</t>
  </si>
  <si>
    <t>243-6314</t>
  </si>
  <si>
    <t>26 Rockrose Way #231 Malta 12020</t>
  </si>
  <si>
    <t>Lauren Jacobi</t>
  </si>
  <si>
    <t>581-2800</t>
  </si>
  <si>
    <t>laurenjacobi@nycap.rr.com</t>
  </si>
  <si>
    <t>Immaculate Conception Church</t>
  </si>
  <si>
    <t>67 Main Street, Hoosick Falls 12090</t>
  </si>
  <si>
    <t>Sandy Harrington</t>
  </si>
  <si>
    <t>686-5064</t>
  </si>
  <si>
    <t>immconcept@roadrunner.com</t>
  </si>
  <si>
    <t>Aud Donation</t>
  </si>
  <si>
    <t>Wesley</t>
  </si>
  <si>
    <t>Immaculate Concep</t>
  </si>
  <si>
    <t>Saratoga Seniors in Schuylerville</t>
  </si>
  <si>
    <t>Mailing: 105 King Road Schuylerville 12871</t>
  </si>
  <si>
    <t>Art Knorr</t>
  </si>
  <si>
    <t>955-7892</t>
  </si>
  <si>
    <t>check outstanding</t>
  </si>
  <si>
    <t>Maplewood Manor</t>
  </si>
  <si>
    <t>885-2288 ext 3562</t>
  </si>
  <si>
    <t>149 Ballston Avenue, Ballston Spa 12020</t>
  </si>
  <si>
    <t>St Peters</t>
  </si>
  <si>
    <t>39 Longview Drive, Queensbury 12804</t>
  </si>
  <si>
    <t>Judy Lloyd</t>
  </si>
  <si>
    <t>832-7872</t>
  </si>
  <si>
    <t>judith.lloyd@sphp.com</t>
  </si>
  <si>
    <t>32 Community Way, East Greenbush 12061</t>
  </si>
  <si>
    <t>Jumone Johnson</t>
  </si>
  <si>
    <t>279-5339</t>
  </si>
  <si>
    <t>1/21/2015**</t>
  </si>
  <si>
    <t>Glen at Highland Mea</t>
  </si>
  <si>
    <t>10 Cayuga Plaza, Cohoes 12047</t>
  </si>
  <si>
    <t>Lettie Saheim</t>
  </si>
  <si>
    <t>235-2420</t>
  </si>
  <si>
    <t>Lsaheim@nycap.rr.com</t>
  </si>
  <si>
    <t>contract returned</t>
  </si>
  <si>
    <t>Eddy Heritage House Nursing &amp; Rehab2920 Tibbits Avenue, Troy 12180</t>
  </si>
  <si>
    <t>Deb Lashway/Elizabeth Michaud</t>
  </si>
  <si>
    <t>274-4125</t>
  </si>
  <si>
    <t>elizabeth.michaud@sthp.com</t>
  </si>
  <si>
    <t>West Hoosick Baptist Church</t>
  </si>
  <si>
    <t>1349 County Rd 103, Buskirk 12028</t>
  </si>
  <si>
    <t>Nancy Childs</t>
  </si>
  <si>
    <t>686-5820</t>
  </si>
  <si>
    <t>Mailing: 220 Pine Hill Road, Buskirk 12028</t>
  </si>
  <si>
    <t>Rosewood Garden</t>
  </si>
  <si>
    <t>Carol Nearing</t>
  </si>
  <si>
    <t>286-16621</t>
  </si>
  <si>
    <t>cnearing@rosewood-nursing.com</t>
  </si>
  <si>
    <t>284 Troy Road, Rensselaer 12144</t>
  </si>
  <si>
    <t>323 Kings Road, Schenectady 12304</t>
  </si>
  <si>
    <t>SusanBeth Olsen</t>
  </si>
  <si>
    <t>393-6464 ext 530</t>
  </si>
  <si>
    <t>solsen@kingswaycommunity.com</t>
  </si>
  <si>
    <t>Mailing: 5000 Queen Philomena Blvd, Schenectady 12304</t>
  </si>
  <si>
    <t>Eddy Heritage</t>
  </si>
  <si>
    <t>Cohes Senior Ctr</t>
  </si>
  <si>
    <t>WHoosick Baptist</t>
  </si>
  <si>
    <t>3/17/2015**</t>
  </si>
  <si>
    <t>**Daytime Demo</t>
  </si>
  <si>
    <t>162 Prospect Street, Ballston Spa 12020</t>
  </si>
  <si>
    <t>Jeff</t>
  </si>
  <si>
    <t>jeff@saratogacountyfair.org</t>
  </si>
  <si>
    <t>7/24 &amp; 7/26/15</t>
  </si>
  <si>
    <t>885-9701</t>
  </si>
  <si>
    <t>Washington County Fair (mail their own contract)</t>
  </si>
  <si>
    <t>2 Blackberry Lane, Bennington, VT 05201</t>
  </si>
  <si>
    <t>Maureen Martinez</t>
  </si>
  <si>
    <t>802-442-8525</t>
  </si>
  <si>
    <t>692-2464</t>
  </si>
  <si>
    <t>392 Old Schuylerville Rd, Greenwich 12834</t>
  </si>
  <si>
    <t>Bennington Health &amp; Rehab</t>
  </si>
  <si>
    <t>Maplewood</t>
  </si>
  <si>
    <t>Colonie Senior Citizens Club</t>
  </si>
  <si>
    <t>Jim Hummel</t>
  </si>
  <si>
    <t>jimhum@verizon.net</t>
  </si>
  <si>
    <t>527-0522</t>
  </si>
  <si>
    <t>Mailing: 2115 Central Ave, Lot 15, Schenectady 12304</t>
  </si>
  <si>
    <t>6 Winners Circle, Albany 12205</t>
  </si>
  <si>
    <t>Pines at Heartwood</t>
  </si>
  <si>
    <t>2405 15th Street, Troy, 12180</t>
  </si>
  <si>
    <t>Joy Cassels</t>
  </si>
  <si>
    <t>266-9654</t>
  </si>
  <si>
    <t>Sand Lake Seniors</t>
  </si>
  <si>
    <t>Covenant Church 3055, NY 43, Averill Park 12018</t>
  </si>
  <si>
    <t>Claire Peters</t>
  </si>
  <si>
    <t>326-1422</t>
  </si>
  <si>
    <t>Colonie Seniors</t>
  </si>
  <si>
    <t>Michelle</t>
  </si>
  <si>
    <t>Linda Rice</t>
  </si>
  <si>
    <t>Shen United Methodist Church</t>
  </si>
  <si>
    <t>971 NY-146, Clifton Park, 12065</t>
  </si>
  <si>
    <t>Goold Apple Orchard Festival</t>
  </si>
  <si>
    <t>1297 Brookview Station Rd, Castleton12033</t>
  </si>
  <si>
    <t>Karen &amp; Sue</t>
  </si>
  <si>
    <t>732-7317</t>
  </si>
  <si>
    <t>10/10 &amp; 10/11/15</t>
  </si>
  <si>
    <t>Rosewood Gard</t>
  </si>
  <si>
    <t>5/6/2015**</t>
  </si>
  <si>
    <t>1070 Luther Road, East Greenbush 12061</t>
  </si>
  <si>
    <t>Lynn Weir</t>
  </si>
  <si>
    <t>Betsy Lamoureux</t>
  </si>
  <si>
    <t>279-5306</t>
  </si>
  <si>
    <t>Betsy.Lamoureux@sphp.com</t>
  </si>
  <si>
    <t>Jumone.Johnson@sphp.com</t>
  </si>
  <si>
    <t>479-4662 ext432</t>
  </si>
  <si>
    <t>69 Stillwater Bridge Road, Schaghticoke 12151</t>
  </si>
  <si>
    <t>Nancy Garland</t>
  </si>
  <si>
    <t>ngarland@schaghticokefair.org</t>
  </si>
  <si>
    <t>St. Joseph's Provincial House</t>
  </si>
  <si>
    <t>385 Watervliet-Shaker Rd, Latham 12110</t>
  </si>
  <si>
    <t>Gussie Burgess</t>
  </si>
  <si>
    <t>Hawthorne Ridge (assisted living)</t>
  </si>
  <si>
    <t>Hawthorne Ridge (memory unit)</t>
  </si>
  <si>
    <t>Kingsway</t>
  </si>
  <si>
    <t>PinesHeartwood</t>
  </si>
  <si>
    <t>Saratoga Sr</t>
  </si>
  <si>
    <t>5/20/2015**</t>
  </si>
  <si>
    <t>SandLakeSen</t>
  </si>
  <si>
    <t>6/11/2015**</t>
  </si>
  <si>
    <t>12 Spring Street, Schuylerville 12871</t>
  </si>
  <si>
    <t>Michele Bauer</t>
  </si>
  <si>
    <t>885-2288 ext 1037</t>
  </si>
  <si>
    <t>michele.bauer@saratoganursingcenter.com</t>
  </si>
  <si>
    <t>Ben Rehab</t>
  </si>
  <si>
    <t>Cambridge Guest House</t>
  </si>
  <si>
    <t>11 South Union St, Cambridge 12816</t>
  </si>
  <si>
    <t>677-3711</t>
  </si>
  <si>
    <t>Gail Berup</t>
  </si>
  <si>
    <t>St. Jude's International Food Festival</t>
  </si>
  <si>
    <t>43 Brookside Ave, Wynantskill 12198</t>
  </si>
  <si>
    <t>Deanna Hansen</t>
  </si>
  <si>
    <t>938-4610</t>
  </si>
  <si>
    <t>Mailing: 141 Ford Rd, Melrose 12121</t>
  </si>
  <si>
    <t>264 &amp; 273</t>
  </si>
  <si>
    <t>18 Traver Rd, Gansevoort 12831</t>
  </si>
  <si>
    <t>Phyliss Dumont</t>
  </si>
  <si>
    <t>584-7269</t>
  </si>
  <si>
    <t>Lillian Worth Senior Center</t>
  </si>
  <si>
    <t>Evergreen</t>
  </si>
  <si>
    <t>Beltrone Living Center</t>
  </si>
  <si>
    <t>Diane Murphy</t>
  </si>
  <si>
    <t xml:space="preserve">Hawthorne </t>
  </si>
  <si>
    <t xml:space="preserve">Saratoga Rehab &amp; Nursing </t>
  </si>
  <si>
    <t>Eddy Memorial Geriatric Center</t>
  </si>
  <si>
    <t>dmurphy@colonieseniors.org</t>
  </si>
  <si>
    <t>2256 Burdett Ave, Troy 12180</t>
  </si>
  <si>
    <t>Denise Hegarty</t>
  </si>
  <si>
    <t>271-5929</t>
  </si>
  <si>
    <t>175 S Main Street, Rutland 05701</t>
  </si>
  <si>
    <t>Melanie Aquiar</t>
  </si>
  <si>
    <t>802-468-2435</t>
  </si>
  <si>
    <t>dhansen208@gmail.com</t>
  </si>
  <si>
    <t>cambridgeactivities@thecambridgemansion.com</t>
  </si>
  <si>
    <t>Eddy</t>
  </si>
  <si>
    <t>Cambridge</t>
  </si>
  <si>
    <t>Saratoga Fr</t>
  </si>
  <si>
    <t>**</t>
  </si>
  <si>
    <t>1 Abele drive, Clifton Park 12065</t>
  </si>
  <si>
    <t>Betsy Turner</t>
  </si>
  <si>
    <t>371-1400 x127</t>
  </si>
  <si>
    <t>elizabeth.turner@sphp.com</t>
  </si>
  <si>
    <t>Schuyler Ridge Residential &amp; Adult Health Care</t>
  </si>
  <si>
    <t>Wash Ct Fr</t>
  </si>
  <si>
    <t>Schag Fr</t>
  </si>
  <si>
    <t>Schuyler Ridge Residential &amp; Adult Health Care (Day Care Unit)</t>
  </si>
  <si>
    <t>Hope Akey</t>
  </si>
  <si>
    <t>373-3106</t>
  </si>
  <si>
    <t>25 passes</t>
  </si>
  <si>
    <t>Hawver, Jessica</t>
  </si>
  <si>
    <t>VT Fair</t>
  </si>
  <si>
    <t>Shen</t>
  </si>
  <si>
    <t>first contract lost</t>
  </si>
  <si>
    <t>Lilian Worth</t>
  </si>
  <si>
    <t>9/15/2015**</t>
  </si>
  <si>
    <t>Hiland Mead</t>
  </si>
  <si>
    <t>St Jude</t>
  </si>
  <si>
    <t>tickets for food (value $60.00)</t>
  </si>
  <si>
    <t>Provincial House</t>
  </si>
  <si>
    <t>Schuyler Ridge Day Prog</t>
  </si>
  <si>
    <t>Schuyler rRidgeNursing</t>
  </si>
  <si>
    <t>10/7/2015**</t>
  </si>
  <si>
    <t>Goold</t>
  </si>
  <si>
    <t>Shoff, Martha</t>
  </si>
  <si>
    <t>Moses, Janet</t>
  </si>
  <si>
    <t>Teresian House</t>
  </si>
  <si>
    <t>Saratoga Sen</t>
  </si>
  <si>
    <t>Patty Scott</t>
  </si>
  <si>
    <t>pscott@rensco.com</t>
  </si>
  <si>
    <t>Van Rensselar Manor</t>
  </si>
  <si>
    <t>200 Washington Ave Ext, Albany 12203</t>
  </si>
  <si>
    <t>456-2000</t>
  </si>
  <si>
    <t>dpembrook@tlcn.org</t>
  </si>
  <si>
    <t>laurie.romand@tersianhouse.com</t>
  </si>
  <si>
    <t>Laurie Romand</t>
  </si>
  <si>
    <t>Colonie Srs</t>
  </si>
  <si>
    <t>11/18/2015**</t>
  </si>
  <si>
    <t>12/2/2015**</t>
  </si>
  <si>
    <t>Beltrone Lv cen</t>
  </si>
  <si>
    <t>TOTAL</t>
  </si>
  <si>
    <t>Canterbury</t>
  </si>
  <si>
    <t>Canterbury House</t>
  </si>
  <si>
    <t>36 Pawling Avenue, Troy 12180</t>
  </si>
  <si>
    <t>Chris</t>
  </si>
  <si>
    <t>272-2371</t>
  </si>
  <si>
    <t>2016 DEMOS</t>
  </si>
  <si>
    <t>12/30/2015**</t>
  </si>
  <si>
    <t>Beacon Pointe Memory Care Community</t>
  </si>
  <si>
    <t>1 Emma Lane, Clifton Park 12065</t>
  </si>
  <si>
    <t>Sara McFadden</t>
  </si>
  <si>
    <t>371-2200</t>
  </si>
  <si>
    <t>SMcFadden@peregrine-companies.com</t>
  </si>
  <si>
    <t>The Terrace at Glen Eddy</t>
  </si>
  <si>
    <t>Naomi St. Clair</t>
  </si>
  <si>
    <t>280-8380</t>
  </si>
  <si>
    <t>1 Ascot Lane, Niskayuna 12309</t>
  </si>
  <si>
    <t>605 Brunswick Road, Troy 12180</t>
  </si>
  <si>
    <t>Mailing: PO Box 1776 Cropseyville 12052</t>
  </si>
  <si>
    <t>Claire Steiner</t>
  </si>
  <si>
    <t>279-1215</t>
  </si>
  <si>
    <t>Chicken dinners</t>
  </si>
  <si>
    <t>Naomi.St.Clair@sphp.com</t>
  </si>
  <si>
    <t>VOID</t>
  </si>
  <si>
    <t>7/22 &amp; 7/24/16</t>
  </si>
  <si>
    <t>Eastwyck village</t>
  </si>
  <si>
    <t>One Eastwyck Circle, North Greenbush 12144</t>
  </si>
  <si>
    <t>Tarah Lobdell</t>
  </si>
  <si>
    <t>874-1638</t>
  </si>
  <si>
    <t>tlobdell@eastwyckseniorliving.com</t>
  </si>
  <si>
    <t xml:space="preserve">Teresian </t>
  </si>
  <si>
    <t xml:space="preserve">Coburg </t>
  </si>
  <si>
    <t>VanRensManor</t>
  </si>
  <si>
    <t>Beacon Pt</t>
  </si>
  <si>
    <t>JJ Johnson</t>
  </si>
  <si>
    <t>jumone.johnson@sphp.com</t>
  </si>
  <si>
    <t>802-683-9126</t>
  </si>
  <si>
    <t>Christy</t>
  </si>
  <si>
    <t>vermontstatefair@outlook.com</t>
  </si>
  <si>
    <t>payment received</t>
  </si>
  <si>
    <t>Relay for Life Fundraiser</t>
  </si>
  <si>
    <t>Chrome &amp; Spirits Rest, 405 Hudson Rive Rd,Waterford 12188</t>
  </si>
  <si>
    <t>Mailing:153 Wood Road, Schaghticoke 12154</t>
  </si>
  <si>
    <t>Sue Miles-Weitzel</t>
  </si>
  <si>
    <t>859-9339</t>
  </si>
  <si>
    <t>weitmile@yahoo.com</t>
  </si>
  <si>
    <t>No Contract</t>
  </si>
  <si>
    <t>Albany Stratton VA Hospital</t>
  </si>
  <si>
    <t>113 Holland Ave, Albany 12208</t>
  </si>
  <si>
    <t>Michele Ferrauilo</t>
  </si>
  <si>
    <t>626-5804</t>
  </si>
  <si>
    <t>Ter at Glen Ed</t>
  </si>
  <si>
    <t>HawthorneRd</t>
  </si>
  <si>
    <t>Rain date: 6/29/16</t>
  </si>
  <si>
    <t>Koester, Audrey</t>
  </si>
  <si>
    <t>459-2857 ext325</t>
  </si>
  <si>
    <t>Rosewood</t>
  </si>
  <si>
    <t>Eastwyck</t>
  </si>
  <si>
    <t>RelayforLife</t>
  </si>
  <si>
    <t>Karen Gardy</t>
  </si>
  <si>
    <t>kare0626@yahoo.com</t>
  </si>
  <si>
    <t>10/8&amp;10/9/16</t>
  </si>
  <si>
    <t>Morine, Brandy</t>
  </si>
  <si>
    <t>SaratogaFair</t>
  </si>
  <si>
    <t>Diamond Ridge</t>
  </si>
  <si>
    <t>348-8100</t>
  </si>
  <si>
    <t>Holiday at the Atrium</t>
  </si>
  <si>
    <t>2 Tyron Ave, Schenectady 12303</t>
  </si>
  <si>
    <t>632-4894</t>
  </si>
  <si>
    <t>Glenmont Abbey Village</t>
  </si>
  <si>
    <t>979-8592</t>
  </si>
  <si>
    <t>11 Gurley Ave, Troy 12182</t>
  </si>
  <si>
    <t>235-1750</t>
  </si>
  <si>
    <t>Diamond Rock Terrace</t>
  </si>
  <si>
    <t>Meadows at Glenwyck</t>
  </si>
  <si>
    <t>150 Dutch Meadows Lane, Glenville 12302</t>
  </si>
  <si>
    <t>280-7340</t>
  </si>
  <si>
    <t>213-9588</t>
  </si>
  <si>
    <t>One Bell Tower Drive, Watervliet 12189</t>
  </si>
  <si>
    <t>7 Thomas Cole Drive, Glenmont 12077</t>
  </si>
  <si>
    <t>Albany Guardian Society Home</t>
  </si>
  <si>
    <t>553 Clinton Avenue, Albany 12206</t>
  </si>
  <si>
    <t>Atria Crossgate</t>
  </si>
  <si>
    <t>140 Washington Ave Ext, Albany 12203</t>
  </si>
  <si>
    <t>Hearthstone Village</t>
  </si>
  <si>
    <t>4000 Florence Drive, Latham 12110</t>
  </si>
  <si>
    <t>867-4050</t>
  </si>
  <si>
    <t>Goold Apple Festival</t>
  </si>
  <si>
    <t>1297 Brookview Station, Castleton on Hudson 12033</t>
  </si>
  <si>
    <t>Mr. Heath Cohen</t>
  </si>
  <si>
    <t>heath.cohen@holidaytouch.com</t>
  </si>
  <si>
    <t>Date of email</t>
  </si>
  <si>
    <t>Date of reg mail</t>
  </si>
  <si>
    <t>Brigid Rockwell</t>
  </si>
  <si>
    <t>brockwell@shakerpointe.org</t>
  </si>
  <si>
    <t>Shaker Pointe at Carondelet</t>
  </si>
  <si>
    <t>Date of Workshop</t>
  </si>
  <si>
    <t>59 Harris Road, Troy 12182</t>
  </si>
  <si>
    <t>* = Workshop</t>
  </si>
  <si>
    <t>*           148</t>
  </si>
  <si>
    <t>phone call</t>
  </si>
  <si>
    <t>Catherine LeMay</t>
  </si>
  <si>
    <t>catherine.lemay@ugoc.com</t>
  </si>
  <si>
    <t>Cheryl Walter</t>
  </si>
  <si>
    <t>cherylw@meadowsatglenwyck.com</t>
  </si>
  <si>
    <t>Betsy Lattanzio</t>
  </si>
  <si>
    <t>DiamondRidge</t>
  </si>
  <si>
    <t>elizabeth.lattanzio.ugoc.com</t>
  </si>
  <si>
    <t>left voice msg</t>
  </si>
  <si>
    <t>Halfmoon Senior Center</t>
  </si>
  <si>
    <t>285 Lower New Town Rd, PO Box 4203, Halfmoon 12065</t>
  </si>
  <si>
    <t>epettis@townofhalfmoon.org</t>
  </si>
  <si>
    <t>371-3892</t>
  </si>
  <si>
    <t>spoke to Eileen. She will be discussing with advisory board next week.</t>
  </si>
  <si>
    <t>Watervliet Senior Citizen Center</t>
  </si>
  <si>
    <t>1541 Broadway, Watervliet 12189</t>
  </si>
  <si>
    <t>Sara Taylor</t>
  </si>
  <si>
    <t>coordinatorsara@yahoo.com</t>
  </si>
  <si>
    <t>273-4422</t>
  </si>
  <si>
    <t>spoke to Sara.  Sent info after conversation.</t>
  </si>
  <si>
    <t>First Name</t>
  </si>
  <si>
    <t>Last Name</t>
  </si>
  <si>
    <t>Telephone Email</t>
  </si>
  <si>
    <t>Eileen</t>
  </si>
  <si>
    <t>Ranken</t>
  </si>
  <si>
    <t>674-5142</t>
  </si>
  <si>
    <t>wranken@nycap.rr.com</t>
  </si>
  <si>
    <t>Visit to Practice</t>
  </si>
  <si>
    <t>Jessica</t>
  </si>
  <si>
    <t>Rontey</t>
  </si>
  <si>
    <t>jlynn1016@yahoo.com</t>
  </si>
  <si>
    <t>Madison</t>
  </si>
  <si>
    <t>age 7 - daughter of Jessica</t>
  </si>
  <si>
    <t>Linda</t>
  </si>
  <si>
    <t>mother of Jessica</t>
  </si>
  <si>
    <t>Cory Seelye Dixon</t>
  </si>
  <si>
    <t>Hawthorneridge</t>
  </si>
  <si>
    <t>VermontFair</t>
  </si>
  <si>
    <t>CANCELLED</t>
  </si>
  <si>
    <t>Celentano, Marjie</t>
  </si>
  <si>
    <t>Hensen, Kate</t>
  </si>
  <si>
    <t>WashCtFair</t>
  </si>
  <si>
    <t xml:space="preserve"> </t>
  </si>
  <si>
    <t>SchaghFair</t>
  </si>
  <si>
    <t>Daughters of Charity Ministries</t>
  </si>
  <si>
    <t>St. Louise House, 96 Menand Road, Albany 12204</t>
  </si>
  <si>
    <t>Linda Rivard</t>
  </si>
  <si>
    <t>462-1811</t>
  </si>
  <si>
    <t>linda.scott-rivard@doc.org</t>
  </si>
  <si>
    <t>ShenMeth</t>
  </si>
  <si>
    <t>BrunsHisSoc</t>
  </si>
  <si>
    <t>Grafton Baptist Church</t>
  </si>
  <si>
    <t>Delinda Goyer</t>
  </si>
  <si>
    <t>Pot Luck Dinner</t>
  </si>
  <si>
    <t>Passes to Fair</t>
  </si>
  <si>
    <t>11 Owens Road, Grafton 12082</t>
  </si>
  <si>
    <t>373-3127</t>
  </si>
  <si>
    <t>cory.seelyedixon@sphp.com</t>
  </si>
  <si>
    <t>HilandMead</t>
  </si>
  <si>
    <t>StJudes</t>
  </si>
  <si>
    <t>Beltrone</t>
  </si>
  <si>
    <t>90 North Main Street, Castleton 12033</t>
  </si>
  <si>
    <t>Darlene Miller</t>
  </si>
  <si>
    <t>732-7617 ext 125</t>
  </si>
  <si>
    <t>Riverside Center for Rehab  Nursing</t>
  </si>
  <si>
    <t>Crawford, Theresa</t>
  </si>
  <si>
    <t>Turn Back Time Flea Market</t>
  </si>
  <si>
    <t>1930 Rt 9, Castleton 12033</t>
  </si>
  <si>
    <t>Claudia Brown</t>
  </si>
  <si>
    <t>423-5957</t>
  </si>
  <si>
    <t>donated at birthday party</t>
  </si>
  <si>
    <t>Baptist church</t>
  </si>
  <si>
    <t>donation from audience</t>
  </si>
  <si>
    <t>Schuyler Rid</t>
  </si>
  <si>
    <t>DaughtofChar</t>
  </si>
  <si>
    <t>DiamondRid</t>
  </si>
  <si>
    <t>VAHosp</t>
  </si>
  <si>
    <t>RiversideCtr</t>
  </si>
  <si>
    <t>Phil Herrington</t>
  </si>
  <si>
    <t>Town of Brunswick Christmas Party</t>
  </si>
  <si>
    <t>Brunswick Greens Golf Course, 1004 Hoosick Rd, Troy 12180</t>
  </si>
  <si>
    <t>421-6043</t>
  </si>
  <si>
    <t>Hudson River Dollies (Red Hat Ladies)</t>
  </si>
  <si>
    <t>Ft William Henry Hotel &amp; Conf Ctr, 48 Canada St, Lake George 12856</t>
  </si>
  <si>
    <t>Joanne Collins</t>
  </si>
  <si>
    <t>792-9115(h)812-9455©</t>
  </si>
  <si>
    <t>jdc62864@gmail.com</t>
  </si>
  <si>
    <t>3/4/17 (snow date 3/5/17)</t>
  </si>
  <si>
    <t>Mailing: 538 Selfridge Rd, Gansevoort 12831</t>
  </si>
  <si>
    <t>stephanie.reidinger@holidaytouch.com</t>
  </si>
  <si>
    <t>Stephanie Reidinger</t>
  </si>
  <si>
    <t>Daughters of Sarah</t>
  </si>
  <si>
    <t>Mary Roy</t>
  </si>
  <si>
    <t>donated at B graduation</t>
  </si>
  <si>
    <t>Hawthorne</t>
  </si>
  <si>
    <t>BrunsGreens</t>
  </si>
  <si>
    <t>SchuylerRdg</t>
  </si>
  <si>
    <t>180 Washington Ave Ext, Albany 12203</t>
  </si>
  <si>
    <t>456-7831</t>
  </si>
  <si>
    <t>Multicultural Fair at Cohoes High School</t>
  </si>
  <si>
    <t>Cohoes High School, 1 Tiger Circle, Cohoes 12047</t>
  </si>
  <si>
    <t>Amy Frost</t>
  </si>
  <si>
    <t>afrost@cohoes.org</t>
  </si>
  <si>
    <t>237-9100(w)852-7791©</t>
  </si>
  <si>
    <t>Center for Rehab &amp; Nursing Home</t>
  </si>
  <si>
    <t>21 Danforth Street, Hoosick Falls 12090</t>
  </si>
  <si>
    <t>Meaghan Mckee</t>
  </si>
  <si>
    <t>686-4371 x 1390</t>
  </si>
  <si>
    <t>Father Tom Zeiker</t>
  </si>
  <si>
    <t>Boel, Leah</t>
  </si>
  <si>
    <t>teresian House</t>
  </si>
  <si>
    <t>Colonie Sr</t>
  </si>
  <si>
    <t>CentforRehab&amp;Nurs</t>
  </si>
  <si>
    <t>ImmaculateConcep</t>
  </si>
  <si>
    <t>CohoesHS</t>
  </si>
  <si>
    <t>Leah Boel fist demo 2/19/17</t>
  </si>
  <si>
    <t>smcfadden@peregrine-companies.com</t>
  </si>
  <si>
    <t>Kathy Inglass</t>
  </si>
  <si>
    <t>482-5049</t>
  </si>
  <si>
    <t xml:space="preserve">Mailing: </t>
  </si>
  <si>
    <t>Ann Mayhew</t>
  </si>
  <si>
    <t>461-4416</t>
  </si>
  <si>
    <t>ann.m.mayhew@gmail.com</t>
  </si>
  <si>
    <t>RedHatLadies</t>
  </si>
  <si>
    <t>286-1621</t>
  </si>
  <si>
    <t>Mailing: 1429 Buskirk West Hoosick Road, Buskirk 12028</t>
  </si>
  <si>
    <t>Washington Ct Fair</t>
  </si>
  <si>
    <t>org sched 3/15</t>
  </si>
  <si>
    <t>WHoosickBap</t>
  </si>
  <si>
    <t>Edna Schumacher first demo 3/21/17</t>
  </si>
  <si>
    <t>Schumacher, Edna</t>
  </si>
  <si>
    <t>DughtersOfSarah</t>
  </si>
  <si>
    <t>6/21/17:Raindate 6/28/17</t>
  </si>
  <si>
    <t>Saratoga Fair</t>
  </si>
  <si>
    <t>7/21 &amp; 7/23/17</t>
  </si>
  <si>
    <t>BeaconPoint</t>
  </si>
  <si>
    <t>Kelly Lewis</t>
  </si>
  <si>
    <t>802-394-0035</t>
  </si>
  <si>
    <t>Rupert volunteer Fire Department</t>
  </si>
  <si>
    <t>Mailing: PO Box 66, West Rupert VT 05776</t>
  </si>
  <si>
    <t>2673 State Highway 153 Rupert VT</t>
  </si>
  <si>
    <t>rupertfd@gmail.com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</si>
</sst>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Fill="1"/>
    <xf numFmtId="0" fontId="1" fillId="0" borderId="0" xfId="1"/>
    <xf numFmtId="16" fontId="2" fillId="0" borderId="0" xfId="0" applyNumberFormat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8" fontId="0" fillId="0" borderId="0" xfId="0" applyNumberFormat="1" applyFill="1"/>
    <xf numFmtId="8" fontId="0" fillId="4" borderId="0" xfId="0" applyNumberFormat="1" applyFill="1"/>
    <xf numFmtId="0" fontId="4" fillId="0" borderId="0" xfId="1" applyFont="1"/>
    <xf numFmtId="8" fontId="3" fillId="0" borderId="0" xfId="0" applyNumberFormat="1" applyFont="1" applyFill="1"/>
    <xf numFmtId="0" fontId="3" fillId="2" borderId="0" xfId="0" applyFont="1" applyFill="1"/>
    <xf numFmtId="8" fontId="0" fillId="3" borderId="0" xfId="0" applyNumberFormat="1" applyFill="1"/>
    <xf numFmtId="16" fontId="0" fillId="0" borderId="0" xfId="0" applyNumberFormat="1"/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1" applyFont="1"/>
    <xf numFmtId="0" fontId="6" fillId="0" borderId="0" xfId="0" applyFont="1"/>
    <xf numFmtId="14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nes@Heartwoo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dhansen208@gmail.com" TargetMode="External"/><Relationship Id="rId18" Type="http://schemas.openxmlformats.org/officeDocument/2006/relationships/hyperlink" Target="mailto:heath.cohen@holidaytouch.com" TargetMode="External"/><Relationship Id="rId3" Type="http://schemas.openxmlformats.org/officeDocument/2006/relationships/hyperlink" Target="mailto:sredding@thewesleycommunity.org" TargetMode="External"/><Relationship Id="rId21" Type="http://schemas.openxmlformats.org/officeDocument/2006/relationships/hyperlink" Target="mailto:elizabeth.turner@sphp.com" TargetMode="External"/><Relationship Id="rId7" Type="http://schemas.openxmlformats.org/officeDocument/2006/relationships/hyperlink" Target="mailto:tlobdell@eastwyckseniorliving.com" TargetMode="External"/><Relationship Id="rId12" Type="http://schemas.openxmlformats.org/officeDocument/2006/relationships/hyperlink" Target="mailto:dmurphy@colonieseniors.org" TargetMode="External"/><Relationship Id="rId17" Type="http://schemas.openxmlformats.org/officeDocument/2006/relationships/hyperlink" Target="mailto:heath.cohen@holidaytouch.com" TargetMode="External"/><Relationship Id="rId2" Type="http://schemas.openxmlformats.org/officeDocument/2006/relationships/hyperlink" Target="mailto:SMcFadden@peregrine-companies.com" TargetMode="External"/><Relationship Id="rId16" Type="http://schemas.openxmlformats.org/officeDocument/2006/relationships/hyperlink" Target="mailto:kare0626@yahoo.com" TargetMode="External"/><Relationship Id="rId20" Type="http://schemas.openxmlformats.org/officeDocument/2006/relationships/hyperlink" Target="mailto:cory.seelyedixon@sphp.com" TargetMode="External"/><Relationship Id="rId1" Type="http://schemas.openxmlformats.org/officeDocument/2006/relationships/hyperlink" Target="mailto:dpembrook@tlcn.org" TargetMode="External"/><Relationship Id="rId6" Type="http://schemas.openxmlformats.org/officeDocument/2006/relationships/hyperlink" Target="mailto:ngarland@schaghticokefair.org" TargetMode="External"/><Relationship Id="rId11" Type="http://schemas.openxmlformats.org/officeDocument/2006/relationships/hyperlink" Target="mailto:weitmile@yahoo.com" TargetMode="External"/><Relationship Id="rId5" Type="http://schemas.openxmlformats.org/officeDocument/2006/relationships/hyperlink" Target="mailto:jeff@saratogacountyfair.org" TargetMode="External"/><Relationship Id="rId15" Type="http://schemas.openxmlformats.org/officeDocument/2006/relationships/hyperlink" Target="mailto:sredding@thewesleycommunity.org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cnearing@rosewood-nursing.com" TargetMode="External"/><Relationship Id="rId19" Type="http://schemas.openxmlformats.org/officeDocument/2006/relationships/hyperlink" Target="mailto:linda.scott-rivard@doc.org" TargetMode="External"/><Relationship Id="rId4" Type="http://schemas.openxmlformats.org/officeDocument/2006/relationships/hyperlink" Target="mailto:Naomi.St.Clair@sphp.com" TargetMode="External"/><Relationship Id="rId9" Type="http://schemas.openxmlformats.org/officeDocument/2006/relationships/hyperlink" Target="mailto:vermontstatefair@outlook.com" TargetMode="External"/><Relationship Id="rId14" Type="http://schemas.openxmlformats.org/officeDocument/2006/relationships/hyperlink" Target="mailto:jumone.johnson@sphp.com" TargetMode="External"/><Relationship Id="rId22" Type="http://schemas.openxmlformats.org/officeDocument/2006/relationships/hyperlink" Target="mailto:jumone.johnson@sphp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jeff@saratogacountyfair.org" TargetMode="External"/><Relationship Id="rId18" Type="http://schemas.openxmlformats.org/officeDocument/2006/relationships/hyperlink" Target="mailto:michele.bauer@saratoganursingcenter.com" TargetMode="External"/><Relationship Id="rId3" Type="http://schemas.openxmlformats.org/officeDocument/2006/relationships/hyperlink" Target="mailto:pscott@rensco.com" TargetMode="External"/><Relationship Id="rId21" Type="http://schemas.openxmlformats.org/officeDocument/2006/relationships/hyperlink" Target="mailto:cambridgeactivities@thecambridgemansion.com" TargetMode="External"/><Relationship Id="rId7" Type="http://schemas.openxmlformats.org/officeDocument/2006/relationships/hyperlink" Target="mailto:judith.lloyd@sphp.com" TargetMode="External"/><Relationship Id="rId12" Type="http://schemas.openxmlformats.org/officeDocument/2006/relationships/hyperlink" Target="mailto:solsen@kingswaycommunity.com" TargetMode="External"/><Relationship Id="rId17" Type="http://schemas.openxmlformats.org/officeDocument/2006/relationships/hyperlink" Target="mailto:ngarland@schaghticokefair.org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sredding@thewesleycommunity.org" TargetMode="External"/><Relationship Id="rId16" Type="http://schemas.openxmlformats.org/officeDocument/2006/relationships/hyperlink" Target="mailto:Betsy.Lamoureux@sphp.com" TargetMode="External"/><Relationship Id="rId20" Type="http://schemas.openxmlformats.org/officeDocument/2006/relationships/hyperlink" Target="mailto:dhansen208@gmail.com" TargetMode="External"/><Relationship Id="rId1" Type="http://schemas.openxmlformats.org/officeDocument/2006/relationships/hyperlink" Target="mailto:Janette.Leonidas@sphp.com" TargetMode="External"/><Relationship Id="rId6" Type="http://schemas.openxmlformats.org/officeDocument/2006/relationships/hyperlink" Target="mailto:immconcept@roadrunner.com" TargetMode="External"/><Relationship Id="rId11" Type="http://schemas.openxmlformats.org/officeDocument/2006/relationships/hyperlink" Target="mailto:cnearing@rosewood-nursing.com" TargetMode="External"/><Relationship Id="rId24" Type="http://schemas.openxmlformats.org/officeDocument/2006/relationships/hyperlink" Target="mailto:jimhum@verizon.net" TargetMode="External"/><Relationship Id="rId5" Type="http://schemas.openxmlformats.org/officeDocument/2006/relationships/hyperlink" Target="mailto:laurenjacobi@nycap.rr.com" TargetMode="External"/><Relationship Id="rId15" Type="http://schemas.openxmlformats.org/officeDocument/2006/relationships/hyperlink" Target="mailto:jimhum@verizon.net" TargetMode="External"/><Relationship Id="rId23" Type="http://schemas.openxmlformats.org/officeDocument/2006/relationships/hyperlink" Target="mailto:solsen@kingswaycommunity.com" TargetMode="External"/><Relationship Id="rId10" Type="http://schemas.openxmlformats.org/officeDocument/2006/relationships/hyperlink" Target="mailto:elizabeth.michaud@sthp.com" TargetMode="External"/><Relationship Id="rId19" Type="http://schemas.openxmlformats.org/officeDocument/2006/relationships/hyperlink" Target="mailto:dmurphy@colonieseniors.org" TargetMode="External"/><Relationship Id="rId4" Type="http://schemas.openxmlformats.org/officeDocument/2006/relationships/hyperlink" Target="mailto:dpembrook@tlcn.org" TargetMode="External"/><Relationship Id="rId9" Type="http://schemas.openxmlformats.org/officeDocument/2006/relationships/hyperlink" Target="mailto:Lsaheim@nycap.rr.com" TargetMode="External"/><Relationship Id="rId14" Type="http://schemas.openxmlformats.org/officeDocument/2006/relationships/hyperlink" Target="mailto:judith.lloyd@sphp.com" TargetMode="External"/><Relationship Id="rId22" Type="http://schemas.openxmlformats.org/officeDocument/2006/relationships/hyperlink" Target="mailto:elizabeth.turner@sphp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nn.m.mayhew@gmail.com" TargetMode="External"/><Relationship Id="rId3" Type="http://schemas.openxmlformats.org/officeDocument/2006/relationships/hyperlink" Target="mailto:laurie.romand@tersianhouse.com" TargetMode="External"/><Relationship Id="rId7" Type="http://schemas.openxmlformats.org/officeDocument/2006/relationships/hyperlink" Target="mailto:cnearing@rosewood-nursing.com" TargetMode="External"/><Relationship Id="rId2" Type="http://schemas.openxmlformats.org/officeDocument/2006/relationships/hyperlink" Target="mailto:sredding@thewesleycommunity.org" TargetMode="External"/><Relationship Id="rId1" Type="http://schemas.openxmlformats.org/officeDocument/2006/relationships/hyperlink" Target="mailto:jdc62864@gmail.com" TargetMode="External"/><Relationship Id="rId6" Type="http://schemas.openxmlformats.org/officeDocument/2006/relationships/hyperlink" Target="mailto:smcfadden@peregrine-companies.com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mailto:Naomi.St.Clair@sphp.com" TargetMode="External"/><Relationship Id="rId10" Type="http://schemas.openxmlformats.org/officeDocument/2006/relationships/hyperlink" Target="mailto:rupertfd@gmail.com" TargetMode="External"/><Relationship Id="rId4" Type="http://schemas.openxmlformats.org/officeDocument/2006/relationships/hyperlink" Target="mailto:afrost@cohoes.org" TargetMode="External"/><Relationship Id="rId9" Type="http://schemas.openxmlformats.org/officeDocument/2006/relationships/hyperlink" Target="mailto:jeff@saratogacountyfair.or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therine.lemay@ugoc.com" TargetMode="External"/><Relationship Id="rId2" Type="http://schemas.openxmlformats.org/officeDocument/2006/relationships/hyperlink" Target="mailto:brockwell@shakerpointe.org" TargetMode="External"/><Relationship Id="rId1" Type="http://schemas.openxmlformats.org/officeDocument/2006/relationships/hyperlink" Target="mailto:heath.cohen@holidaytouch.com" TargetMode="External"/><Relationship Id="rId6" Type="http://schemas.openxmlformats.org/officeDocument/2006/relationships/hyperlink" Target="mailto:coordinatorsara@yahoo.com" TargetMode="External"/><Relationship Id="rId5" Type="http://schemas.openxmlformats.org/officeDocument/2006/relationships/hyperlink" Target="mailto:epettis@townofhalfmoon.org" TargetMode="External"/><Relationship Id="rId4" Type="http://schemas.openxmlformats.org/officeDocument/2006/relationships/hyperlink" Target="mailto:cherylw@meadowsatglenwyck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jlynn1016@yahoo.com" TargetMode="External"/><Relationship Id="rId1" Type="http://schemas.openxmlformats.org/officeDocument/2006/relationships/hyperlink" Target="mailto:wranken@nycap.r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opLeftCell="AC1" workbookViewId="0">
      <selection activeCell="BE4" sqref="BE4"/>
    </sheetView>
  </sheetViews>
  <sheetFormatPr defaultRowHeight="15" x14ac:dyDescent="0.25"/>
  <cols>
    <col min="3" max="3" width="10.42578125" bestFit="1" customWidth="1"/>
    <col min="23" max="48" width="9.140625" customWidth="1"/>
  </cols>
  <sheetData>
    <row r="1" spans="1:48" x14ac:dyDescent="0.25">
      <c r="A1" t="s">
        <v>27</v>
      </c>
    </row>
    <row r="2" spans="1:48" x14ac:dyDescent="0.25">
      <c r="C2" s="5">
        <v>42011</v>
      </c>
      <c r="D2" s="5">
        <v>42022</v>
      </c>
      <c r="E2" s="5" t="s">
        <v>113</v>
      </c>
      <c r="F2" s="5">
        <v>42040</v>
      </c>
      <c r="G2" s="5">
        <v>42048</v>
      </c>
      <c r="H2" s="5">
        <v>42056</v>
      </c>
      <c r="I2" s="5">
        <v>42060</v>
      </c>
      <c r="J2" s="5">
        <v>42071</v>
      </c>
      <c r="K2" s="5">
        <v>42075</v>
      </c>
      <c r="L2" s="5" t="s">
        <v>142</v>
      </c>
      <c r="M2" s="5">
        <v>42084</v>
      </c>
      <c r="N2" s="5">
        <v>42112</v>
      </c>
      <c r="O2" s="5">
        <v>42127</v>
      </c>
      <c r="P2" s="5" t="s">
        <v>182</v>
      </c>
      <c r="Q2" s="5">
        <v>42137</v>
      </c>
      <c r="R2" s="5">
        <v>42140</v>
      </c>
      <c r="S2" s="5" t="s">
        <v>201</v>
      </c>
      <c r="T2" s="5">
        <v>42155</v>
      </c>
      <c r="U2" s="5" t="s">
        <v>203</v>
      </c>
      <c r="V2" s="5">
        <v>42169</v>
      </c>
      <c r="W2" s="5">
        <v>42172</v>
      </c>
      <c r="X2" s="5">
        <v>42198</v>
      </c>
      <c r="Y2" s="5">
        <v>42200</v>
      </c>
      <c r="Z2" s="5">
        <v>42204</v>
      </c>
      <c r="AA2" s="5">
        <v>42209</v>
      </c>
      <c r="AB2" s="5">
        <v>42211</v>
      </c>
      <c r="AC2" s="5">
        <v>42238</v>
      </c>
      <c r="AD2" s="5">
        <v>42246</v>
      </c>
      <c r="AE2" s="5">
        <v>42250</v>
      </c>
      <c r="AF2" s="5">
        <v>42252</v>
      </c>
      <c r="AG2" s="5">
        <v>42258</v>
      </c>
      <c r="AH2" s="5" t="s">
        <v>258</v>
      </c>
      <c r="AI2" s="5">
        <v>42266</v>
      </c>
      <c r="AJ2" s="5">
        <v>42273</v>
      </c>
      <c r="AK2" s="5">
        <v>42275</v>
      </c>
      <c r="AL2" s="5">
        <v>42281</v>
      </c>
      <c r="AM2" s="5" t="s">
        <v>265</v>
      </c>
      <c r="AN2" s="5" t="s">
        <v>265</v>
      </c>
      <c r="AO2" s="5">
        <v>42287</v>
      </c>
      <c r="AP2" s="5">
        <v>42288</v>
      </c>
      <c r="AQ2" s="5" t="s">
        <v>280</v>
      </c>
      <c r="AR2" s="5" t="s">
        <v>281</v>
      </c>
      <c r="AS2" s="5">
        <v>42343</v>
      </c>
      <c r="AT2" s="5" t="s">
        <v>290</v>
      </c>
      <c r="AV2" t="s">
        <v>283</v>
      </c>
    </row>
    <row r="3" spans="1:48" x14ac:dyDescent="0.25">
      <c r="C3" s="6" t="s">
        <v>64</v>
      </c>
      <c r="D3" s="6" t="s">
        <v>68</v>
      </c>
      <c r="E3" s="6" t="s">
        <v>69</v>
      </c>
      <c r="F3" s="6" t="s">
        <v>95</v>
      </c>
      <c r="G3" s="6" t="s">
        <v>96</v>
      </c>
      <c r="H3" s="6" t="s">
        <v>105</v>
      </c>
      <c r="I3" s="6" t="s">
        <v>14</v>
      </c>
      <c r="J3" s="6" t="s">
        <v>114</v>
      </c>
      <c r="K3" s="6" t="s">
        <v>140</v>
      </c>
      <c r="L3" s="6" t="s">
        <v>141</v>
      </c>
      <c r="M3" s="6" t="s">
        <v>139</v>
      </c>
      <c r="N3" s="6" t="s">
        <v>156</v>
      </c>
      <c r="O3" s="6" t="s">
        <v>15</v>
      </c>
      <c r="P3" s="6" t="s">
        <v>171</v>
      </c>
      <c r="Q3" s="6" t="s">
        <v>181</v>
      </c>
      <c r="R3" s="6" t="s">
        <v>198</v>
      </c>
      <c r="S3" s="6" t="s">
        <v>200</v>
      </c>
      <c r="T3" s="11" t="s">
        <v>199</v>
      </c>
      <c r="U3" s="6" t="s">
        <v>202</v>
      </c>
      <c r="V3" s="6" t="s">
        <v>208</v>
      </c>
      <c r="W3" s="6" t="s">
        <v>223</v>
      </c>
      <c r="X3" s="6" t="s">
        <v>238</v>
      </c>
      <c r="Y3" s="6" t="s">
        <v>226</v>
      </c>
      <c r="Z3" s="6" t="s">
        <v>239</v>
      </c>
      <c r="AA3" s="6" t="s">
        <v>240</v>
      </c>
      <c r="AB3" s="6" t="s">
        <v>240</v>
      </c>
      <c r="AC3" s="6" t="s">
        <v>156</v>
      </c>
      <c r="AD3" s="6" t="s">
        <v>247</v>
      </c>
      <c r="AE3" s="6" t="s">
        <v>248</v>
      </c>
      <c r="AF3" s="6" t="s">
        <v>254</v>
      </c>
      <c r="AG3" s="6" t="s">
        <v>255</v>
      </c>
      <c r="AH3" s="6" t="s">
        <v>257</v>
      </c>
      <c r="AI3" s="6" t="s">
        <v>259</v>
      </c>
      <c r="AJ3" s="6" t="s">
        <v>260</v>
      </c>
      <c r="AK3" s="6" t="s">
        <v>282</v>
      </c>
      <c r="AL3" s="6" t="s">
        <v>262</v>
      </c>
      <c r="AM3" s="6" t="s">
        <v>263</v>
      </c>
      <c r="AN3" s="6" t="s">
        <v>264</v>
      </c>
      <c r="AO3" s="6" t="s">
        <v>266</v>
      </c>
      <c r="AP3" s="6" t="s">
        <v>266</v>
      </c>
      <c r="AQ3" s="6" t="s">
        <v>270</v>
      </c>
      <c r="AR3" s="6" t="s">
        <v>279</v>
      </c>
      <c r="AS3" s="6" t="s">
        <v>23</v>
      </c>
      <c r="AT3" s="6" t="s">
        <v>284</v>
      </c>
      <c r="AV3">
        <v>49</v>
      </c>
    </row>
    <row r="4" spans="1:48" x14ac:dyDescent="0.25">
      <c r="A4" t="s">
        <v>28</v>
      </c>
      <c r="C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  <c r="AA4" t="s">
        <v>241</v>
      </c>
      <c r="AB4" t="s">
        <v>241</v>
      </c>
      <c r="AC4" t="s">
        <v>65</v>
      </c>
      <c r="AD4" t="s">
        <v>65</v>
      </c>
      <c r="AE4" t="s">
        <v>65</v>
      </c>
      <c r="AF4" t="s">
        <v>241</v>
      </c>
      <c r="AH4" t="s">
        <v>65</v>
      </c>
      <c r="AI4" t="s">
        <v>65</v>
      </c>
      <c r="AJ4" t="s">
        <v>65</v>
      </c>
      <c r="AK4" t="s">
        <v>65</v>
      </c>
      <c r="AL4" t="s">
        <v>65</v>
      </c>
      <c r="AM4" t="s">
        <v>65</v>
      </c>
      <c r="AN4" t="s">
        <v>65</v>
      </c>
      <c r="AO4" t="s">
        <v>241</v>
      </c>
      <c r="AQ4" t="s">
        <v>65</v>
      </c>
      <c r="AR4" t="s">
        <v>65</v>
      </c>
      <c r="AS4" t="s">
        <v>65</v>
      </c>
      <c r="AT4" t="s">
        <v>65</v>
      </c>
      <c r="AV4">
        <v>45</v>
      </c>
    </row>
    <row r="5" spans="1:48" x14ac:dyDescent="0.25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  <c r="P5" t="s">
        <v>65</v>
      </c>
      <c r="Q5" t="s">
        <v>65</v>
      </c>
      <c r="R5" t="s">
        <v>65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65</v>
      </c>
      <c r="AA5" t="s">
        <v>241</v>
      </c>
      <c r="AB5" t="s">
        <v>241</v>
      </c>
      <c r="AC5" t="s">
        <v>65</v>
      </c>
      <c r="AD5" t="s">
        <v>65</v>
      </c>
      <c r="AE5" t="s">
        <v>65</v>
      </c>
      <c r="AF5" t="s">
        <v>241</v>
      </c>
      <c r="AH5" t="s">
        <v>65</v>
      </c>
      <c r="AI5" t="s">
        <v>65</v>
      </c>
      <c r="AJ5" t="s">
        <v>65</v>
      </c>
      <c r="AK5" t="s">
        <v>65</v>
      </c>
      <c r="AL5" t="s">
        <v>65</v>
      </c>
      <c r="AM5" t="s">
        <v>65</v>
      </c>
      <c r="AN5" t="s">
        <v>65</v>
      </c>
      <c r="AO5" t="s">
        <v>241</v>
      </c>
      <c r="AQ5" t="s">
        <v>65</v>
      </c>
      <c r="AR5" t="s">
        <v>65</v>
      </c>
      <c r="AS5" t="s">
        <v>65</v>
      </c>
      <c r="AT5" t="s">
        <v>65</v>
      </c>
      <c r="AV5">
        <v>46</v>
      </c>
    </row>
    <row r="6" spans="1:48" x14ac:dyDescent="0.25">
      <c r="A6" t="s">
        <v>30</v>
      </c>
      <c r="G6" t="s">
        <v>65</v>
      </c>
      <c r="H6" t="s">
        <v>65</v>
      </c>
      <c r="K6" t="s">
        <v>65</v>
      </c>
      <c r="M6" t="s">
        <v>65</v>
      </c>
      <c r="N6" t="s">
        <v>65</v>
      </c>
      <c r="O6" t="s">
        <v>65</v>
      </c>
      <c r="R6" t="s">
        <v>65</v>
      </c>
      <c r="T6" t="s">
        <v>65</v>
      </c>
      <c r="V6" t="s">
        <v>65</v>
      </c>
      <c r="W6" t="s">
        <v>65</v>
      </c>
      <c r="Y6" t="s">
        <v>65</v>
      </c>
      <c r="Z6" t="s">
        <v>65</v>
      </c>
      <c r="AB6" t="s">
        <v>241</v>
      </c>
      <c r="AC6" t="s">
        <v>65</v>
      </c>
      <c r="AE6" t="s">
        <v>65</v>
      </c>
      <c r="AG6" t="s">
        <v>65</v>
      </c>
      <c r="AJ6" t="s">
        <v>65</v>
      </c>
      <c r="AL6" t="s">
        <v>65</v>
      </c>
      <c r="AO6" t="s">
        <v>241</v>
      </c>
      <c r="AS6" t="s">
        <v>65</v>
      </c>
      <c r="AT6" t="s">
        <v>65</v>
      </c>
      <c r="AV6">
        <v>23</v>
      </c>
    </row>
    <row r="7" spans="1:48" x14ac:dyDescent="0.25">
      <c r="A7" t="s">
        <v>31</v>
      </c>
      <c r="T7" t="s">
        <v>65</v>
      </c>
      <c r="AA7" t="s">
        <v>241</v>
      </c>
      <c r="AD7" t="s">
        <v>65</v>
      </c>
      <c r="AE7" t="s">
        <v>65</v>
      </c>
      <c r="AV7">
        <v>5</v>
      </c>
    </row>
    <row r="8" spans="1:48" x14ac:dyDescent="0.25">
      <c r="A8" t="s">
        <v>32</v>
      </c>
      <c r="C8" t="s">
        <v>65</v>
      </c>
      <c r="D8" t="s">
        <v>65</v>
      </c>
      <c r="H8" t="s">
        <v>65</v>
      </c>
      <c r="I8" t="s">
        <v>65</v>
      </c>
      <c r="J8" t="s">
        <v>65</v>
      </c>
      <c r="M8" t="s">
        <v>65</v>
      </c>
      <c r="N8" t="s">
        <v>65</v>
      </c>
      <c r="O8" t="s">
        <v>65</v>
      </c>
      <c r="Q8" t="s">
        <v>65</v>
      </c>
      <c r="W8" t="s">
        <v>65</v>
      </c>
      <c r="Y8" t="s">
        <v>65</v>
      </c>
      <c r="AA8" t="s">
        <v>241</v>
      </c>
      <c r="AB8" t="s">
        <v>241</v>
      </c>
      <c r="AD8" t="s">
        <v>65</v>
      </c>
      <c r="AE8" t="s">
        <v>65</v>
      </c>
      <c r="AF8" t="s">
        <v>241</v>
      </c>
      <c r="AG8" t="s">
        <v>65</v>
      </c>
      <c r="AI8" t="s">
        <v>65</v>
      </c>
      <c r="AK8" t="s">
        <v>65</v>
      </c>
      <c r="AO8" t="s">
        <v>241</v>
      </c>
      <c r="AP8" t="s">
        <v>241</v>
      </c>
      <c r="AS8" t="s">
        <v>65</v>
      </c>
      <c r="AV8">
        <v>27</v>
      </c>
    </row>
    <row r="9" spans="1:48" x14ac:dyDescent="0.25">
      <c r="A9" t="s">
        <v>33</v>
      </c>
      <c r="AV9">
        <v>0</v>
      </c>
    </row>
    <row r="10" spans="1:48" x14ac:dyDescent="0.25">
      <c r="A10" t="s">
        <v>34</v>
      </c>
      <c r="AB10" t="s">
        <v>241</v>
      </c>
      <c r="AV10">
        <v>2</v>
      </c>
    </row>
    <row r="11" spans="1:48" x14ac:dyDescent="0.25">
      <c r="A11" t="s">
        <v>35</v>
      </c>
      <c r="G11" t="s">
        <v>65</v>
      </c>
      <c r="AD11" t="s">
        <v>65</v>
      </c>
      <c r="AL11" t="s">
        <v>65</v>
      </c>
      <c r="AV11">
        <v>3</v>
      </c>
    </row>
    <row r="12" spans="1:48" x14ac:dyDescent="0.25">
      <c r="A12" t="s">
        <v>36</v>
      </c>
      <c r="H12" t="s">
        <v>65</v>
      </c>
      <c r="J12" t="s">
        <v>65</v>
      </c>
      <c r="L12" t="s">
        <v>65</v>
      </c>
      <c r="M12" t="s">
        <v>65</v>
      </c>
      <c r="O12" t="s">
        <v>65</v>
      </c>
      <c r="P12" t="s">
        <v>65</v>
      </c>
      <c r="Q12" t="s">
        <v>65</v>
      </c>
      <c r="R12" t="s">
        <v>65</v>
      </c>
      <c r="T12" t="s">
        <v>65</v>
      </c>
      <c r="U12" t="s">
        <v>65</v>
      </c>
      <c r="Z12" t="s">
        <v>65</v>
      </c>
      <c r="AF12" t="s">
        <v>241</v>
      </c>
      <c r="AJ12" t="s">
        <v>65</v>
      </c>
      <c r="AM12" t="s">
        <v>65</v>
      </c>
      <c r="AN12" t="s">
        <v>65</v>
      </c>
      <c r="AR12" t="s">
        <v>65</v>
      </c>
      <c r="AS12" t="s">
        <v>65</v>
      </c>
      <c r="AV12">
        <v>18</v>
      </c>
    </row>
    <row r="13" spans="1:48" x14ac:dyDescent="0.25">
      <c r="A13" t="s">
        <v>37</v>
      </c>
      <c r="G13" t="s">
        <v>65</v>
      </c>
      <c r="L13" t="s">
        <v>65</v>
      </c>
      <c r="S13" t="s">
        <v>65</v>
      </c>
      <c r="V13" t="s">
        <v>65</v>
      </c>
      <c r="Z13" t="s">
        <v>65</v>
      </c>
      <c r="AA13" t="s">
        <v>241</v>
      </c>
      <c r="AB13" t="s">
        <v>241</v>
      </c>
      <c r="AD13" t="s">
        <v>65</v>
      </c>
      <c r="AE13" t="s">
        <v>65</v>
      </c>
      <c r="AL13" t="s">
        <v>65</v>
      </c>
      <c r="AQ13" t="s">
        <v>65</v>
      </c>
      <c r="AV13">
        <v>13</v>
      </c>
    </row>
    <row r="14" spans="1:48" x14ac:dyDescent="0.25">
      <c r="A14" t="s">
        <v>38</v>
      </c>
      <c r="AV14">
        <v>0</v>
      </c>
    </row>
    <row r="15" spans="1:48" x14ac:dyDescent="0.25">
      <c r="A15" t="s">
        <v>39</v>
      </c>
      <c r="AV15">
        <v>0</v>
      </c>
    </row>
    <row r="16" spans="1:48" x14ac:dyDescent="0.25">
      <c r="A16" t="s">
        <v>40</v>
      </c>
      <c r="C16" t="s">
        <v>65</v>
      </c>
      <c r="K16" t="s">
        <v>65</v>
      </c>
      <c r="Q16" t="s">
        <v>65</v>
      </c>
      <c r="AV16">
        <v>3</v>
      </c>
    </row>
    <row r="17" spans="1:48" x14ac:dyDescent="0.25">
      <c r="A17" t="s">
        <v>66</v>
      </c>
      <c r="C17" t="s">
        <v>65</v>
      </c>
      <c r="D17" t="s">
        <v>65</v>
      </c>
      <c r="F17" t="s">
        <v>65</v>
      </c>
      <c r="G17" t="s">
        <v>65</v>
      </c>
      <c r="I17" t="s">
        <v>65</v>
      </c>
      <c r="K17" t="s">
        <v>65</v>
      </c>
      <c r="N17" t="s">
        <v>65</v>
      </c>
      <c r="O17" t="s">
        <v>65</v>
      </c>
      <c r="Q17" t="s">
        <v>65</v>
      </c>
      <c r="R17" t="s">
        <v>65</v>
      </c>
      <c r="T17" t="s">
        <v>65</v>
      </c>
      <c r="U17" t="s">
        <v>65</v>
      </c>
      <c r="V17" t="s">
        <v>65</v>
      </c>
      <c r="W17" t="s">
        <v>65</v>
      </c>
      <c r="X17" t="s">
        <v>65</v>
      </c>
      <c r="AA17" t="s">
        <v>241</v>
      </c>
      <c r="AC17" t="s">
        <v>65</v>
      </c>
      <c r="AD17" t="s">
        <v>65</v>
      </c>
      <c r="AE17" t="s">
        <v>65</v>
      </c>
      <c r="AF17" t="s">
        <v>241</v>
      </c>
      <c r="AG17" t="s">
        <v>65</v>
      </c>
      <c r="AH17" t="s">
        <v>65</v>
      </c>
      <c r="AI17" t="s">
        <v>65</v>
      </c>
      <c r="AK17" t="s">
        <v>65</v>
      </c>
      <c r="AL17" t="s">
        <v>65</v>
      </c>
      <c r="AM17" t="s">
        <v>65</v>
      </c>
      <c r="AN17" t="s">
        <v>65</v>
      </c>
      <c r="AO17" t="s">
        <v>241</v>
      </c>
      <c r="AQ17" t="s">
        <v>65</v>
      </c>
      <c r="AR17" t="s">
        <v>65</v>
      </c>
      <c r="AS17" t="s">
        <v>65</v>
      </c>
      <c r="AT17" t="s">
        <v>65</v>
      </c>
      <c r="AV17">
        <v>35</v>
      </c>
    </row>
    <row r="18" spans="1:48" x14ac:dyDescent="0.25">
      <c r="A18" t="s">
        <v>253</v>
      </c>
      <c r="AD18" t="s">
        <v>65</v>
      </c>
      <c r="AE18" t="s">
        <v>65</v>
      </c>
      <c r="AF18" t="s">
        <v>241</v>
      </c>
      <c r="AV18">
        <v>4</v>
      </c>
    </row>
    <row r="19" spans="1:48" x14ac:dyDescent="0.25">
      <c r="A19" t="s">
        <v>41</v>
      </c>
      <c r="D19" t="s">
        <v>65</v>
      </c>
      <c r="F19" t="s">
        <v>65</v>
      </c>
      <c r="G19" t="s">
        <v>65</v>
      </c>
      <c r="L19" t="s">
        <v>65</v>
      </c>
      <c r="S19" t="s">
        <v>65</v>
      </c>
      <c r="AA19" t="s">
        <v>241</v>
      </c>
      <c r="AB19" t="s">
        <v>241</v>
      </c>
      <c r="AC19" t="s">
        <v>65</v>
      </c>
      <c r="AD19" t="s">
        <v>65</v>
      </c>
      <c r="AE19" t="s">
        <v>65</v>
      </c>
      <c r="AG19" t="s">
        <v>65</v>
      </c>
      <c r="AH19" t="s">
        <v>65</v>
      </c>
      <c r="AL19" t="s">
        <v>65</v>
      </c>
      <c r="AQ19" t="s">
        <v>65</v>
      </c>
      <c r="AV19">
        <v>16</v>
      </c>
    </row>
    <row r="20" spans="1:48" x14ac:dyDescent="0.25">
      <c r="A20" t="s">
        <v>42</v>
      </c>
      <c r="C20" t="s">
        <v>65</v>
      </c>
      <c r="G20" t="s">
        <v>65</v>
      </c>
      <c r="J20" t="s">
        <v>65</v>
      </c>
      <c r="AA20" t="s">
        <v>241</v>
      </c>
      <c r="AD20" t="s">
        <v>65</v>
      </c>
      <c r="AV20">
        <v>6</v>
      </c>
    </row>
    <row r="21" spans="1:48" x14ac:dyDescent="0.25">
      <c r="A21" t="s">
        <v>43</v>
      </c>
      <c r="C21" t="s">
        <v>65</v>
      </c>
      <c r="G21" t="s">
        <v>65</v>
      </c>
      <c r="H21" t="s">
        <v>65</v>
      </c>
      <c r="J21" t="s">
        <v>65</v>
      </c>
      <c r="L21" t="s">
        <v>65</v>
      </c>
      <c r="W21" t="s">
        <v>65</v>
      </c>
      <c r="Y21" t="s">
        <v>65</v>
      </c>
      <c r="AA21" t="s">
        <v>241</v>
      </c>
      <c r="AD21" t="s">
        <v>65</v>
      </c>
      <c r="AE21" t="s">
        <v>65</v>
      </c>
      <c r="AV21">
        <v>11</v>
      </c>
    </row>
    <row r="22" spans="1:48" x14ac:dyDescent="0.25">
      <c r="A22" t="s">
        <v>44</v>
      </c>
      <c r="C22" t="s">
        <v>65</v>
      </c>
      <c r="D22" t="s">
        <v>65</v>
      </c>
      <c r="F22" t="s">
        <v>65</v>
      </c>
      <c r="G22" t="s">
        <v>65</v>
      </c>
      <c r="H22" t="s">
        <v>65</v>
      </c>
      <c r="I22" t="s">
        <v>65</v>
      </c>
      <c r="J22" t="s">
        <v>65</v>
      </c>
      <c r="K22" t="s">
        <v>65</v>
      </c>
      <c r="N22" t="s">
        <v>65</v>
      </c>
      <c r="O22" t="s">
        <v>65</v>
      </c>
      <c r="R22" t="s">
        <v>65</v>
      </c>
      <c r="T22" t="s">
        <v>65</v>
      </c>
      <c r="V22" t="s">
        <v>65</v>
      </c>
      <c r="W22" t="s">
        <v>65</v>
      </c>
      <c r="X22" t="s">
        <v>65</v>
      </c>
      <c r="Y22" t="s">
        <v>65</v>
      </c>
      <c r="Z22" t="s">
        <v>65</v>
      </c>
      <c r="AB22" t="s">
        <v>241</v>
      </c>
      <c r="AC22" t="s">
        <v>65</v>
      </c>
      <c r="AE22" t="s">
        <v>65</v>
      </c>
      <c r="AF22" t="s">
        <v>241</v>
      </c>
      <c r="AG22" t="s">
        <v>65</v>
      </c>
      <c r="AI22" t="s">
        <v>65</v>
      </c>
      <c r="AJ22" t="s">
        <v>65</v>
      </c>
      <c r="AL22" t="s">
        <v>65</v>
      </c>
      <c r="AO22" t="s">
        <v>241</v>
      </c>
      <c r="AP22" t="s">
        <v>241</v>
      </c>
      <c r="AS22" t="s">
        <v>65</v>
      </c>
      <c r="AT22" t="s">
        <v>65</v>
      </c>
      <c r="AV22">
        <v>33</v>
      </c>
    </row>
    <row r="23" spans="1:48" x14ac:dyDescent="0.25">
      <c r="A23" t="s">
        <v>45</v>
      </c>
      <c r="C23" t="s">
        <v>65</v>
      </c>
      <c r="D23" t="s">
        <v>65</v>
      </c>
      <c r="E23" t="s">
        <v>65</v>
      </c>
      <c r="F23" t="s">
        <v>65</v>
      </c>
      <c r="G23" t="s">
        <v>65</v>
      </c>
      <c r="H23" t="s">
        <v>65</v>
      </c>
      <c r="I23" t="s">
        <v>65</v>
      </c>
      <c r="J23" t="s">
        <v>65</v>
      </c>
      <c r="K23" t="s">
        <v>65</v>
      </c>
      <c r="O23" t="s">
        <v>65</v>
      </c>
      <c r="T23" t="s">
        <v>65</v>
      </c>
      <c r="V23" t="s">
        <v>65</v>
      </c>
      <c r="X23" t="s">
        <v>65</v>
      </c>
      <c r="Z23" t="s">
        <v>65</v>
      </c>
      <c r="AB23" t="s">
        <v>241</v>
      </c>
      <c r="AC23" t="s">
        <v>65</v>
      </c>
      <c r="AE23" t="s">
        <v>65</v>
      </c>
      <c r="AG23" t="s">
        <v>65</v>
      </c>
      <c r="AK23" t="s">
        <v>65</v>
      </c>
      <c r="AL23" t="s">
        <v>65</v>
      </c>
      <c r="AP23" t="s">
        <v>241</v>
      </c>
      <c r="AV23">
        <v>23</v>
      </c>
    </row>
    <row r="24" spans="1:48" x14ac:dyDescent="0.25">
      <c r="A24" t="s">
        <v>46</v>
      </c>
      <c r="C24" t="s">
        <v>65</v>
      </c>
      <c r="D24" t="s">
        <v>65</v>
      </c>
      <c r="E24" t="s">
        <v>65</v>
      </c>
      <c r="F24" t="s">
        <v>65</v>
      </c>
      <c r="G24" t="s">
        <v>65</v>
      </c>
      <c r="H24" t="s">
        <v>65</v>
      </c>
      <c r="I24" t="s">
        <v>65</v>
      </c>
      <c r="J24" t="s">
        <v>65</v>
      </c>
      <c r="N24" t="s">
        <v>65</v>
      </c>
      <c r="O24" t="s">
        <v>65</v>
      </c>
      <c r="Q24" t="s">
        <v>65</v>
      </c>
      <c r="R24" t="s">
        <v>65</v>
      </c>
      <c r="T24" t="s">
        <v>65</v>
      </c>
      <c r="V24" t="s">
        <v>65</v>
      </c>
      <c r="W24" t="s">
        <v>65</v>
      </c>
      <c r="X24" t="s">
        <v>65</v>
      </c>
      <c r="Y24" t="s">
        <v>65</v>
      </c>
      <c r="Z24" t="s">
        <v>65</v>
      </c>
      <c r="AB24" t="s">
        <v>241</v>
      </c>
      <c r="AF24" t="s">
        <v>241</v>
      </c>
      <c r="AG24" t="s">
        <v>65</v>
      </c>
      <c r="AI24" t="s">
        <v>65</v>
      </c>
      <c r="AJ24" t="s">
        <v>65</v>
      </c>
      <c r="AK24" t="s">
        <v>65</v>
      </c>
      <c r="AL24" t="s">
        <v>65</v>
      </c>
      <c r="AO24" t="s">
        <v>241</v>
      </c>
      <c r="AP24" t="s">
        <v>241</v>
      </c>
      <c r="AS24" t="s">
        <v>65</v>
      </c>
      <c r="AV24">
        <v>32</v>
      </c>
    </row>
    <row r="25" spans="1:48" x14ac:dyDescent="0.25">
      <c r="A25" t="s">
        <v>47</v>
      </c>
      <c r="C25" t="s">
        <v>65</v>
      </c>
      <c r="D25" t="s">
        <v>65</v>
      </c>
      <c r="G25" t="s">
        <v>65</v>
      </c>
      <c r="H25" t="s">
        <v>65</v>
      </c>
      <c r="I25" t="s">
        <v>65</v>
      </c>
      <c r="J25" t="s">
        <v>65</v>
      </c>
      <c r="M25" t="s">
        <v>65</v>
      </c>
      <c r="N25" t="s">
        <v>65</v>
      </c>
      <c r="O25" t="s">
        <v>65</v>
      </c>
      <c r="Q25" t="s">
        <v>65</v>
      </c>
      <c r="W25" t="s">
        <v>65</v>
      </c>
      <c r="Y25" t="s">
        <v>65</v>
      </c>
      <c r="AA25" t="s">
        <v>241</v>
      </c>
      <c r="AB25" t="s">
        <v>241</v>
      </c>
      <c r="AD25" t="s">
        <v>65</v>
      </c>
      <c r="AE25" t="s">
        <v>65</v>
      </c>
      <c r="AF25" t="s">
        <v>241</v>
      </c>
      <c r="AG25" t="s">
        <v>65</v>
      </c>
      <c r="AI25" t="s">
        <v>65</v>
      </c>
      <c r="AK25" t="s">
        <v>65</v>
      </c>
      <c r="AO25" t="s">
        <v>241</v>
      </c>
      <c r="AP25" t="s">
        <v>241</v>
      </c>
      <c r="AV25">
        <v>27</v>
      </c>
    </row>
    <row r="26" spans="1:48" x14ac:dyDescent="0.25">
      <c r="A26" t="s">
        <v>48</v>
      </c>
      <c r="C26" t="s">
        <v>65</v>
      </c>
      <c r="D26" t="s">
        <v>65</v>
      </c>
      <c r="E26" t="s">
        <v>65</v>
      </c>
      <c r="F26" t="s">
        <v>65</v>
      </c>
      <c r="N26" t="s">
        <v>65</v>
      </c>
      <c r="O26" t="s">
        <v>65</v>
      </c>
      <c r="P26" t="s">
        <v>65</v>
      </c>
      <c r="Q26" t="s">
        <v>65</v>
      </c>
      <c r="R26" t="s">
        <v>65</v>
      </c>
      <c r="S26" t="s">
        <v>65</v>
      </c>
      <c r="T26" t="s">
        <v>65</v>
      </c>
      <c r="U26" t="s">
        <v>65</v>
      </c>
      <c r="V26" t="s">
        <v>65</v>
      </c>
      <c r="W26" t="s">
        <v>65</v>
      </c>
      <c r="Y26" t="s">
        <v>65</v>
      </c>
      <c r="Z26" t="s">
        <v>65</v>
      </c>
      <c r="AA26" t="s">
        <v>241</v>
      </c>
      <c r="AB26" t="s">
        <v>241</v>
      </c>
      <c r="AC26" t="s">
        <v>65</v>
      </c>
      <c r="AE26" t="s">
        <v>65</v>
      </c>
      <c r="AG26" t="s">
        <v>65</v>
      </c>
      <c r="AH26" t="s">
        <v>65</v>
      </c>
      <c r="AI26" t="s">
        <v>65</v>
      </c>
      <c r="AK26" t="s">
        <v>65</v>
      </c>
      <c r="AL26" t="s">
        <v>65</v>
      </c>
      <c r="AM26" t="s">
        <v>65</v>
      </c>
      <c r="AN26" t="s">
        <v>65</v>
      </c>
      <c r="AO26" t="s">
        <v>65</v>
      </c>
      <c r="AP26" t="s">
        <v>241</v>
      </c>
      <c r="AQ26" t="s">
        <v>65</v>
      </c>
      <c r="AR26" t="s">
        <v>65</v>
      </c>
      <c r="AS26" t="s">
        <v>65</v>
      </c>
      <c r="AT26" t="s">
        <v>65</v>
      </c>
      <c r="AV26">
        <v>36</v>
      </c>
    </row>
    <row r="27" spans="1:48" x14ac:dyDescent="0.25">
      <c r="A27" t="s">
        <v>49</v>
      </c>
      <c r="AA27" t="s">
        <v>241</v>
      </c>
      <c r="AV27">
        <v>2</v>
      </c>
    </row>
    <row r="28" spans="1:48" x14ac:dyDescent="0.25">
      <c r="A28" t="s">
        <v>50</v>
      </c>
      <c r="AA28" t="s">
        <v>241</v>
      </c>
      <c r="AV28">
        <v>2</v>
      </c>
    </row>
    <row r="29" spans="1:48" x14ac:dyDescent="0.25">
      <c r="A29" t="s">
        <v>67</v>
      </c>
      <c r="N29" t="s">
        <v>65</v>
      </c>
      <c r="O29" t="s">
        <v>65</v>
      </c>
      <c r="Q29" t="s">
        <v>65</v>
      </c>
      <c r="X29" t="s">
        <v>65</v>
      </c>
      <c r="AB29" t="s">
        <v>241</v>
      </c>
      <c r="AC29" t="s">
        <v>65</v>
      </c>
      <c r="AG29" t="s">
        <v>65</v>
      </c>
      <c r="AJ29" t="s">
        <v>65</v>
      </c>
      <c r="AL29" t="s">
        <v>65</v>
      </c>
      <c r="AP29" t="s">
        <v>65</v>
      </c>
      <c r="AS29" t="s">
        <v>65</v>
      </c>
      <c r="AT29" t="s">
        <v>65</v>
      </c>
      <c r="AV29">
        <v>13</v>
      </c>
    </row>
    <row r="30" spans="1:48" x14ac:dyDescent="0.25">
      <c r="A30" t="s">
        <v>51</v>
      </c>
      <c r="S30" t="s">
        <v>65</v>
      </c>
      <c r="T30" t="s">
        <v>65</v>
      </c>
      <c r="U30" t="s">
        <v>65</v>
      </c>
      <c r="W30" t="s">
        <v>65</v>
      </c>
      <c r="X30" t="s">
        <v>65</v>
      </c>
      <c r="Y30" t="s">
        <v>65</v>
      </c>
      <c r="AA30" t="s">
        <v>241</v>
      </c>
      <c r="AB30" t="s">
        <v>241</v>
      </c>
      <c r="AC30" t="s">
        <v>65</v>
      </c>
      <c r="AD30" t="s">
        <v>65</v>
      </c>
      <c r="AE30" t="s">
        <v>65</v>
      </c>
      <c r="AG30" t="s">
        <v>65</v>
      </c>
      <c r="AH30" t="s">
        <v>65</v>
      </c>
      <c r="AI30" t="s">
        <v>65</v>
      </c>
      <c r="AJ30" t="s">
        <v>65</v>
      </c>
      <c r="AL30" t="s">
        <v>65</v>
      </c>
      <c r="AM30" t="s">
        <v>65</v>
      </c>
      <c r="AN30" t="s">
        <v>65</v>
      </c>
      <c r="AO30" t="s">
        <v>241</v>
      </c>
      <c r="AP30" t="s">
        <v>65</v>
      </c>
      <c r="AV30">
        <v>23</v>
      </c>
    </row>
    <row r="31" spans="1:48" x14ac:dyDescent="0.25">
      <c r="A31" t="s">
        <v>52</v>
      </c>
      <c r="C31" t="s">
        <v>65</v>
      </c>
      <c r="D31" t="s">
        <v>65</v>
      </c>
      <c r="E31" t="s">
        <v>65</v>
      </c>
      <c r="H31" t="s">
        <v>65</v>
      </c>
      <c r="M31" t="s">
        <v>65</v>
      </c>
      <c r="T31" t="s">
        <v>65</v>
      </c>
      <c r="U31" t="s">
        <v>65</v>
      </c>
      <c r="W31" t="s">
        <v>65</v>
      </c>
      <c r="X31" t="s">
        <v>65</v>
      </c>
      <c r="Y31" t="s">
        <v>65</v>
      </c>
      <c r="AA31" t="s">
        <v>241</v>
      </c>
      <c r="AB31" t="s">
        <v>241</v>
      </c>
      <c r="AC31" t="s">
        <v>65</v>
      </c>
      <c r="AD31" t="s">
        <v>65</v>
      </c>
      <c r="AE31" t="s">
        <v>65</v>
      </c>
      <c r="AG31" t="s">
        <v>65</v>
      </c>
      <c r="AH31" t="s">
        <v>65</v>
      </c>
      <c r="AI31" t="s">
        <v>65</v>
      </c>
      <c r="AJ31" t="s">
        <v>65</v>
      </c>
      <c r="AL31" t="s">
        <v>65</v>
      </c>
      <c r="AM31" t="s">
        <v>65</v>
      </c>
      <c r="AN31" t="s">
        <v>65</v>
      </c>
      <c r="AO31" t="s">
        <v>241</v>
      </c>
      <c r="AP31" t="s">
        <v>65</v>
      </c>
      <c r="AV31">
        <v>27</v>
      </c>
    </row>
    <row r="32" spans="1:48" x14ac:dyDescent="0.25">
      <c r="A32" t="s">
        <v>53</v>
      </c>
      <c r="H32" t="s">
        <v>65</v>
      </c>
      <c r="V32" t="s">
        <v>65</v>
      </c>
      <c r="AB32" t="s">
        <v>241</v>
      </c>
      <c r="AD32" t="s">
        <v>65</v>
      </c>
      <c r="AE32" t="s">
        <v>65</v>
      </c>
      <c r="AF32" t="s">
        <v>241</v>
      </c>
      <c r="AV32">
        <v>8</v>
      </c>
    </row>
    <row r="33" spans="1:48" x14ac:dyDescent="0.25">
      <c r="A33" t="s">
        <v>268</v>
      </c>
      <c r="AL33" t="s">
        <v>65</v>
      </c>
      <c r="AV33">
        <v>1</v>
      </c>
    </row>
    <row r="34" spans="1:48" x14ac:dyDescent="0.25">
      <c r="A34" t="s">
        <v>54</v>
      </c>
      <c r="G34" t="s">
        <v>65</v>
      </c>
      <c r="L34" t="s">
        <v>65</v>
      </c>
      <c r="V34" t="s">
        <v>65</v>
      </c>
      <c r="AV34">
        <v>3</v>
      </c>
    </row>
    <row r="35" spans="1:48" x14ac:dyDescent="0.25">
      <c r="A35" t="s">
        <v>55</v>
      </c>
      <c r="C35" t="s">
        <v>65</v>
      </c>
      <c r="D35" t="s">
        <v>65</v>
      </c>
      <c r="E35" t="s">
        <v>65</v>
      </c>
      <c r="G35" t="s">
        <v>65</v>
      </c>
      <c r="H35" t="s">
        <v>65</v>
      </c>
      <c r="L35" t="s">
        <v>65</v>
      </c>
      <c r="P35" t="s">
        <v>65</v>
      </c>
      <c r="S35" t="s">
        <v>65</v>
      </c>
      <c r="V35" t="s">
        <v>65</v>
      </c>
      <c r="Z35" t="s">
        <v>65</v>
      </c>
      <c r="AA35" t="s">
        <v>241</v>
      </c>
      <c r="AB35" t="s">
        <v>241</v>
      </c>
      <c r="AC35" t="s">
        <v>65</v>
      </c>
      <c r="AD35" t="s">
        <v>65</v>
      </c>
      <c r="AE35" t="s">
        <v>65</v>
      </c>
      <c r="AK35" t="s">
        <v>65</v>
      </c>
      <c r="AL35" t="s">
        <v>65</v>
      </c>
      <c r="AQ35" t="s">
        <v>65</v>
      </c>
      <c r="AV35">
        <v>20</v>
      </c>
    </row>
    <row r="36" spans="1:48" x14ac:dyDescent="0.25">
      <c r="A36" t="s">
        <v>56</v>
      </c>
      <c r="C36" t="s">
        <v>65</v>
      </c>
      <c r="D36" t="s">
        <v>65</v>
      </c>
      <c r="H36" t="s">
        <v>65</v>
      </c>
      <c r="I36" t="s">
        <v>65</v>
      </c>
      <c r="J36" t="s">
        <v>65</v>
      </c>
      <c r="M36" t="s">
        <v>65</v>
      </c>
      <c r="N36" t="s">
        <v>65</v>
      </c>
      <c r="O36" t="s">
        <v>65</v>
      </c>
      <c r="Q36" t="s">
        <v>65</v>
      </c>
      <c r="W36" t="s">
        <v>65</v>
      </c>
      <c r="Y36" t="s">
        <v>65</v>
      </c>
      <c r="AA36" t="s">
        <v>241</v>
      </c>
      <c r="AD36" t="s">
        <v>65</v>
      </c>
      <c r="AE36" t="s">
        <v>65</v>
      </c>
      <c r="AF36" t="s">
        <v>241</v>
      </c>
      <c r="AG36" t="s">
        <v>65</v>
      </c>
      <c r="AI36" t="s">
        <v>65</v>
      </c>
      <c r="AK36" t="s">
        <v>65</v>
      </c>
      <c r="AO36" t="s">
        <v>241</v>
      </c>
      <c r="AP36" t="s">
        <v>241</v>
      </c>
    </row>
    <row r="37" spans="1:48" x14ac:dyDescent="0.25">
      <c r="A37" t="s">
        <v>57</v>
      </c>
      <c r="P37" t="s">
        <v>65</v>
      </c>
      <c r="S37" t="s">
        <v>65</v>
      </c>
      <c r="T37" t="s">
        <v>65</v>
      </c>
      <c r="U37" t="s">
        <v>65</v>
      </c>
      <c r="V37" t="s">
        <v>65</v>
      </c>
      <c r="W37" t="s">
        <v>65</v>
      </c>
      <c r="X37" t="s">
        <v>65</v>
      </c>
      <c r="Y37" t="s">
        <v>65</v>
      </c>
      <c r="Z37" t="s">
        <v>65</v>
      </c>
      <c r="AA37" t="s">
        <v>241</v>
      </c>
      <c r="AB37" t="s">
        <v>241</v>
      </c>
      <c r="AC37" t="s">
        <v>65</v>
      </c>
      <c r="AD37" t="s">
        <v>65</v>
      </c>
      <c r="AE37" t="s">
        <v>65</v>
      </c>
      <c r="AF37" t="s">
        <v>241</v>
      </c>
      <c r="AG37" t="s">
        <v>65</v>
      </c>
      <c r="AH37" t="s">
        <v>65</v>
      </c>
      <c r="AI37" t="s">
        <v>65</v>
      </c>
      <c r="AJ37" t="s">
        <v>65</v>
      </c>
      <c r="AK37" t="s">
        <v>65</v>
      </c>
      <c r="AL37" t="s">
        <v>65</v>
      </c>
      <c r="AM37" t="s">
        <v>65</v>
      </c>
      <c r="AN37" t="s">
        <v>65</v>
      </c>
      <c r="AO37" t="s">
        <v>241</v>
      </c>
      <c r="AP37" t="s">
        <v>241</v>
      </c>
      <c r="AQ37" t="s">
        <v>65</v>
      </c>
      <c r="AS37" t="s">
        <v>65</v>
      </c>
      <c r="AT37" t="s">
        <v>65</v>
      </c>
      <c r="AV37">
        <v>33</v>
      </c>
    </row>
    <row r="38" spans="1:48" x14ac:dyDescent="0.25">
      <c r="A38" t="s">
        <v>58</v>
      </c>
      <c r="C38" t="s">
        <v>65</v>
      </c>
      <c r="D38" t="s">
        <v>65</v>
      </c>
      <c r="E38" t="s">
        <v>65</v>
      </c>
      <c r="F38" t="s">
        <v>65</v>
      </c>
      <c r="H38" t="s">
        <v>65</v>
      </c>
      <c r="I38" t="s">
        <v>65</v>
      </c>
      <c r="M38" t="s">
        <v>65</v>
      </c>
      <c r="N38" t="s">
        <v>65</v>
      </c>
      <c r="O38" t="s">
        <v>65</v>
      </c>
      <c r="P38" t="s">
        <v>65</v>
      </c>
      <c r="Q38" t="s">
        <v>65</v>
      </c>
      <c r="R38" t="s">
        <v>65</v>
      </c>
      <c r="S38" t="s">
        <v>65</v>
      </c>
      <c r="T38" t="s">
        <v>65</v>
      </c>
      <c r="V38" t="s">
        <v>65</v>
      </c>
      <c r="W38" t="s">
        <v>65</v>
      </c>
      <c r="AA38" t="s">
        <v>241</v>
      </c>
      <c r="AB38" t="s">
        <v>241</v>
      </c>
      <c r="AD38" t="s">
        <v>65</v>
      </c>
      <c r="AE38" t="s">
        <v>65</v>
      </c>
      <c r="AF38" t="s">
        <v>241</v>
      </c>
      <c r="AG38" t="s">
        <v>65</v>
      </c>
      <c r="AK38" t="s">
        <v>65</v>
      </c>
      <c r="AM38" t="s">
        <v>65</v>
      </c>
      <c r="AN38" t="s">
        <v>65</v>
      </c>
      <c r="AO38" t="s">
        <v>241</v>
      </c>
      <c r="AP38" t="s">
        <v>241</v>
      </c>
      <c r="AQ38" t="s">
        <v>65</v>
      </c>
      <c r="AS38" t="s">
        <v>65</v>
      </c>
      <c r="AT38" t="s">
        <v>65</v>
      </c>
      <c r="AV38">
        <v>35</v>
      </c>
    </row>
    <row r="39" spans="1:48" x14ac:dyDescent="0.25">
      <c r="A39" t="s">
        <v>59</v>
      </c>
      <c r="C39" t="s">
        <v>65</v>
      </c>
      <c r="D39" t="s">
        <v>65</v>
      </c>
      <c r="F39" t="s">
        <v>65</v>
      </c>
      <c r="H39" t="s">
        <v>65</v>
      </c>
      <c r="I39" t="s">
        <v>65</v>
      </c>
      <c r="K39" t="s">
        <v>65</v>
      </c>
      <c r="L39" t="s">
        <v>65</v>
      </c>
      <c r="M39" t="s">
        <v>65</v>
      </c>
      <c r="N39" t="s">
        <v>65</v>
      </c>
      <c r="P39" t="s">
        <v>65</v>
      </c>
      <c r="R39" t="s">
        <v>65</v>
      </c>
      <c r="S39" t="s">
        <v>65</v>
      </c>
      <c r="T39" t="s">
        <v>65</v>
      </c>
      <c r="V39" t="s">
        <v>65</v>
      </c>
      <c r="AA39" t="s">
        <v>241</v>
      </c>
      <c r="AB39" t="s">
        <v>241</v>
      </c>
      <c r="AC39" t="s">
        <v>65</v>
      </c>
      <c r="AD39" t="s">
        <v>65</v>
      </c>
      <c r="AE39" t="s">
        <v>65</v>
      </c>
      <c r="AG39" t="s">
        <v>65</v>
      </c>
      <c r="AJ39" t="s">
        <v>65</v>
      </c>
      <c r="AK39" t="s">
        <v>65</v>
      </c>
      <c r="AL39" t="s">
        <v>65</v>
      </c>
      <c r="AO39" t="s">
        <v>241</v>
      </c>
      <c r="AQ39" t="s">
        <v>65</v>
      </c>
      <c r="AR39" t="s">
        <v>65</v>
      </c>
      <c r="AT39" t="s">
        <v>65</v>
      </c>
      <c r="AV39">
        <v>30</v>
      </c>
    </row>
    <row r="40" spans="1:48" x14ac:dyDescent="0.25">
      <c r="A40" t="s">
        <v>60</v>
      </c>
      <c r="C40" t="s">
        <v>65</v>
      </c>
      <c r="D40" t="s">
        <v>65</v>
      </c>
      <c r="H40" t="s">
        <v>65</v>
      </c>
      <c r="I40" t="s">
        <v>65</v>
      </c>
      <c r="K40" t="s">
        <v>65</v>
      </c>
      <c r="L40" t="s">
        <v>65</v>
      </c>
      <c r="N40" t="s">
        <v>65</v>
      </c>
      <c r="R40" t="s">
        <v>65</v>
      </c>
      <c r="T40" t="s">
        <v>65</v>
      </c>
      <c r="V40" t="s">
        <v>65</v>
      </c>
      <c r="AA40" t="s">
        <v>241</v>
      </c>
      <c r="AB40" t="s">
        <v>241</v>
      </c>
      <c r="AC40" t="s">
        <v>65</v>
      </c>
      <c r="AD40" t="s">
        <v>65</v>
      </c>
      <c r="AE40" t="s">
        <v>65</v>
      </c>
      <c r="AG40" t="s">
        <v>65</v>
      </c>
      <c r="AJ40" t="s">
        <v>65</v>
      </c>
      <c r="AL40" t="s">
        <v>65</v>
      </c>
      <c r="AQ40" t="s">
        <v>65</v>
      </c>
    </row>
    <row r="41" spans="1:48" x14ac:dyDescent="0.25">
      <c r="A41" t="s">
        <v>61</v>
      </c>
      <c r="V41" t="s">
        <v>65</v>
      </c>
      <c r="X41" t="s">
        <v>65</v>
      </c>
      <c r="Z41" t="s">
        <v>65</v>
      </c>
      <c r="AA41" t="s">
        <v>241</v>
      </c>
      <c r="AD41" t="s">
        <v>65</v>
      </c>
      <c r="AE41" t="s">
        <v>65</v>
      </c>
      <c r="AF41" t="s">
        <v>241</v>
      </c>
      <c r="AV41">
        <v>9</v>
      </c>
    </row>
    <row r="42" spans="1:48" x14ac:dyDescent="0.25">
      <c r="A42" t="s">
        <v>62</v>
      </c>
      <c r="C42" t="s">
        <v>65</v>
      </c>
      <c r="G42" t="s">
        <v>65</v>
      </c>
      <c r="H42" t="s">
        <v>65</v>
      </c>
      <c r="I42" t="s">
        <v>65</v>
      </c>
      <c r="J42" t="s">
        <v>65</v>
      </c>
      <c r="K42" t="s">
        <v>65</v>
      </c>
      <c r="N42" t="s">
        <v>65</v>
      </c>
      <c r="O42" t="s">
        <v>65</v>
      </c>
      <c r="Q42" t="s">
        <v>65</v>
      </c>
      <c r="T42" t="s">
        <v>65</v>
      </c>
      <c r="U42" t="s">
        <v>65</v>
      </c>
      <c r="V42" t="s">
        <v>65</v>
      </c>
      <c r="X42" t="s">
        <v>65</v>
      </c>
      <c r="Z42" t="s">
        <v>65</v>
      </c>
      <c r="AA42" t="s">
        <v>241</v>
      </c>
      <c r="AB42" t="s">
        <v>241</v>
      </c>
      <c r="AC42" t="s">
        <v>65</v>
      </c>
      <c r="AD42" t="s">
        <v>65</v>
      </c>
      <c r="AE42" t="s">
        <v>65</v>
      </c>
      <c r="AF42" t="s">
        <v>241</v>
      </c>
      <c r="AG42" t="s">
        <v>65</v>
      </c>
      <c r="AI42" t="s">
        <v>65</v>
      </c>
      <c r="AJ42" t="s">
        <v>65</v>
      </c>
      <c r="AO42" t="s">
        <v>241</v>
      </c>
      <c r="AP42" t="s">
        <v>241</v>
      </c>
      <c r="AS42" t="s">
        <v>65</v>
      </c>
      <c r="AV42">
        <v>31</v>
      </c>
    </row>
    <row r="43" spans="1:48" x14ac:dyDescent="0.25">
      <c r="A43" t="s">
        <v>63</v>
      </c>
      <c r="D43" t="s">
        <v>65</v>
      </c>
      <c r="K43" t="s">
        <v>65</v>
      </c>
      <c r="T43" t="s">
        <v>65</v>
      </c>
      <c r="X43" t="s">
        <v>65</v>
      </c>
      <c r="AA43" t="s">
        <v>241</v>
      </c>
      <c r="AD43" t="s">
        <v>65</v>
      </c>
      <c r="AE43" t="s">
        <v>65</v>
      </c>
      <c r="AG43" t="s">
        <v>65</v>
      </c>
      <c r="AP43" t="s">
        <v>241</v>
      </c>
      <c r="AV43">
        <v>11</v>
      </c>
    </row>
    <row r="44" spans="1:48" x14ac:dyDescent="0.25">
      <c r="A44" t="s">
        <v>267</v>
      </c>
      <c r="C44" t="s">
        <v>65</v>
      </c>
      <c r="E44" t="s">
        <v>65</v>
      </c>
      <c r="G44" t="s">
        <v>65</v>
      </c>
      <c r="H44" t="s">
        <v>65</v>
      </c>
      <c r="I44" t="s">
        <v>65</v>
      </c>
      <c r="J44" t="s">
        <v>65</v>
      </c>
      <c r="L44" t="s">
        <v>65</v>
      </c>
      <c r="M44" t="s">
        <v>65</v>
      </c>
      <c r="O44" t="s">
        <v>65</v>
      </c>
      <c r="P44" t="s">
        <v>65</v>
      </c>
      <c r="S44" t="s">
        <v>65</v>
      </c>
      <c r="U44" t="s">
        <v>65</v>
      </c>
      <c r="V44" t="s">
        <v>65</v>
      </c>
      <c r="W44" t="s">
        <v>65</v>
      </c>
      <c r="Y44" t="s">
        <v>65</v>
      </c>
      <c r="Z44" t="s">
        <v>65</v>
      </c>
      <c r="AA44" t="s">
        <v>241</v>
      </c>
      <c r="AB44" t="s">
        <v>241</v>
      </c>
      <c r="AC44" t="s">
        <v>65</v>
      </c>
      <c r="AD44" t="s">
        <v>65</v>
      </c>
      <c r="AE44" t="s">
        <v>65</v>
      </c>
      <c r="AF44" t="s">
        <v>241</v>
      </c>
      <c r="AG44" t="s">
        <v>65</v>
      </c>
      <c r="AP44" t="s">
        <v>241</v>
      </c>
      <c r="AR44" t="s">
        <v>65</v>
      </c>
      <c r="AV44">
        <v>29</v>
      </c>
    </row>
    <row r="47" spans="1:48" x14ac:dyDescent="0.25">
      <c r="A47" t="s">
        <v>143</v>
      </c>
      <c r="C47">
        <v>11</v>
      </c>
    </row>
  </sheetData>
  <hyperlinks>
    <hyperlink ref="T3" r:id="rId1" display="Pines@Heartwood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>
      <selection activeCell="I3" sqref="I3"/>
    </sheetView>
  </sheetViews>
  <sheetFormatPr defaultRowHeight="15" x14ac:dyDescent="0.25"/>
  <sheetData>
    <row r="1" spans="1:39" x14ac:dyDescent="0.25">
      <c r="A1" t="s">
        <v>289</v>
      </c>
    </row>
    <row r="2" spans="1:39" x14ac:dyDescent="0.25">
      <c r="C2" s="15">
        <v>42385</v>
      </c>
      <c r="D2" s="15">
        <v>42414</v>
      </c>
      <c r="E2" s="15">
        <v>42418</v>
      </c>
      <c r="F2" s="15">
        <v>42442</v>
      </c>
      <c r="G2" s="15">
        <v>42469</v>
      </c>
      <c r="H2" s="15">
        <v>42470</v>
      </c>
      <c r="I2" s="15">
        <v>42480</v>
      </c>
      <c r="J2" s="15">
        <v>42495</v>
      </c>
      <c r="K2" s="15">
        <v>42502</v>
      </c>
      <c r="L2" s="15">
        <v>42511</v>
      </c>
      <c r="M2" s="15">
        <v>42536</v>
      </c>
      <c r="N2" s="15">
        <v>42573</v>
      </c>
      <c r="O2" s="15">
        <v>42575</v>
      </c>
      <c r="P2" s="15">
        <v>42592</v>
      </c>
      <c r="Q2" s="15">
        <v>42595</v>
      </c>
      <c r="R2" s="15">
        <v>42602</v>
      </c>
      <c r="S2" s="15">
        <v>42608</v>
      </c>
      <c r="T2" s="15">
        <v>42608</v>
      </c>
      <c r="U2" s="15">
        <v>42622</v>
      </c>
      <c r="V2" s="15">
        <v>42623</v>
      </c>
      <c r="W2" s="15">
        <v>42630</v>
      </c>
      <c r="X2" s="15">
        <v>42637</v>
      </c>
      <c r="Y2" s="15">
        <v>42639</v>
      </c>
      <c r="Z2" s="15">
        <v>42651</v>
      </c>
      <c r="AA2" s="15">
        <v>42652</v>
      </c>
      <c r="AB2" s="15">
        <v>42665</v>
      </c>
      <c r="AC2" s="15">
        <v>42669</v>
      </c>
      <c r="AD2" s="15">
        <v>42672</v>
      </c>
      <c r="AE2" s="15">
        <v>42679</v>
      </c>
      <c r="AF2" s="15">
        <v>42685</v>
      </c>
      <c r="AG2" s="15">
        <v>42686</v>
      </c>
      <c r="AH2" s="15">
        <v>42711</v>
      </c>
      <c r="AI2" s="15">
        <v>42714</v>
      </c>
      <c r="AJ2" s="15">
        <v>42714</v>
      </c>
      <c r="AK2" s="15">
        <v>42718</v>
      </c>
      <c r="AM2" t="s">
        <v>283</v>
      </c>
    </row>
    <row r="3" spans="1:39" x14ac:dyDescent="0.25">
      <c r="C3" s="6" t="s">
        <v>313</v>
      </c>
      <c r="D3" s="6" t="s">
        <v>314</v>
      </c>
      <c r="E3" s="6" t="s">
        <v>315</v>
      </c>
      <c r="F3" s="6" t="s">
        <v>316</v>
      </c>
      <c r="G3" s="6" t="s">
        <v>334</v>
      </c>
      <c r="H3" s="6" t="s">
        <v>335</v>
      </c>
      <c r="I3" s="6" t="s">
        <v>339</v>
      </c>
      <c r="J3" s="6" t="s">
        <v>340</v>
      </c>
      <c r="K3" s="6" t="s">
        <v>95</v>
      </c>
      <c r="L3" s="6" t="s">
        <v>341</v>
      </c>
      <c r="M3" s="6" t="s">
        <v>223</v>
      </c>
      <c r="N3" s="6" t="s">
        <v>346</v>
      </c>
      <c r="O3" s="6" t="s">
        <v>346</v>
      </c>
      <c r="P3" s="6" t="s">
        <v>389</v>
      </c>
      <c r="Q3" s="6" t="s">
        <v>419</v>
      </c>
      <c r="R3" s="6" t="s">
        <v>420</v>
      </c>
      <c r="S3" s="6" t="s">
        <v>424</v>
      </c>
      <c r="T3" s="6" t="s">
        <v>426</v>
      </c>
      <c r="U3" s="6" t="s">
        <v>432</v>
      </c>
      <c r="V3" s="6" t="s">
        <v>433</v>
      </c>
      <c r="W3" s="6" t="s">
        <v>441</v>
      </c>
      <c r="X3" s="6" t="s">
        <v>442</v>
      </c>
      <c r="Y3" s="20" t="s">
        <v>443</v>
      </c>
      <c r="Z3" s="20" t="s">
        <v>26</v>
      </c>
      <c r="AA3" s="20" t="s">
        <v>26</v>
      </c>
      <c r="AB3" s="20" t="s">
        <v>454</v>
      </c>
      <c r="AC3" s="20" t="s">
        <v>456</v>
      </c>
      <c r="AD3" s="20" t="s">
        <v>457</v>
      </c>
      <c r="AE3" s="20" t="s">
        <v>458</v>
      </c>
      <c r="AF3" s="20" t="s">
        <v>459</v>
      </c>
      <c r="AG3" s="20" t="s">
        <v>460</v>
      </c>
      <c r="AH3" s="20" t="s">
        <v>95</v>
      </c>
      <c r="AI3" s="20" t="s">
        <v>477</v>
      </c>
      <c r="AJ3" s="20" t="s">
        <v>478</v>
      </c>
      <c r="AK3" s="20" t="s">
        <v>479</v>
      </c>
      <c r="AM3">
        <v>40</v>
      </c>
    </row>
    <row r="4" spans="1:39" x14ac:dyDescent="0.25">
      <c r="A4" t="s">
        <v>28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M4" t="s">
        <v>65</v>
      </c>
      <c r="N4" t="s">
        <v>241</v>
      </c>
      <c r="O4" t="s">
        <v>241</v>
      </c>
      <c r="P4" t="s">
        <v>65</v>
      </c>
      <c r="Q4" t="s">
        <v>65</v>
      </c>
      <c r="R4" t="s">
        <v>241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241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J4" t="s">
        <v>65</v>
      </c>
      <c r="AK4" t="s">
        <v>65</v>
      </c>
      <c r="AL4">
        <v>36</v>
      </c>
    </row>
    <row r="5" spans="1:39" x14ac:dyDescent="0.25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M5" t="s">
        <v>65</v>
      </c>
      <c r="N5" t="s">
        <v>241</v>
      </c>
      <c r="O5" t="s">
        <v>241</v>
      </c>
      <c r="P5" t="s">
        <v>65</v>
      </c>
      <c r="Q5" t="s">
        <v>65</v>
      </c>
      <c r="R5" t="s">
        <v>241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241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J5" t="s">
        <v>65</v>
      </c>
      <c r="AK5" t="s">
        <v>65</v>
      </c>
      <c r="AL5">
        <v>36</v>
      </c>
    </row>
    <row r="6" spans="1:39" x14ac:dyDescent="0.25">
      <c r="A6" t="s">
        <v>30</v>
      </c>
      <c r="D6" t="s">
        <v>65</v>
      </c>
      <c r="E6" t="s">
        <v>65</v>
      </c>
      <c r="O6" t="s">
        <v>241</v>
      </c>
      <c r="P6" t="s">
        <v>65</v>
      </c>
      <c r="Q6" t="s">
        <v>65</v>
      </c>
      <c r="T6" t="s">
        <v>65</v>
      </c>
      <c r="U6" t="s">
        <v>65</v>
      </c>
      <c r="V6" t="s">
        <v>65</v>
      </c>
      <c r="X6" t="s">
        <v>65</v>
      </c>
      <c r="Z6" t="s">
        <v>241</v>
      </c>
      <c r="AB6" t="s">
        <v>65</v>
      </c>
      <c r="AE6" t="s">
        <v>65</v>
      </c>
      <c r="AF6" t="s">
        <v>65</v>
      </c>
      <c r="AG6" t="s">
        <v>65</v>
      </c>
      <c r="AJ6" t="s">
        <v>65</v>
      </c>
      <c r="AL6">
        <v>17</v>
      </c>
    </row>
    <row r="7" spans="1:39" x14ac:dyDescent="0.25">
      <c r="A7" t="s">
        <v>31</v>
      </c>
      <c r="AL7">
        <v>0</v>
      </c>
    </row>
    <row r="8" spans="1:39" x14ac:dyDescent="0.25">
      <c r="A8" t="s">
        <v>32</v>
      </c>
      <c r="C8" t="s">
        <v>65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M8" t="s">
        <v>65</v>
      </c>
      <c r="N8" t="s">
        <v>241</v>
      </c>
      <c r="O8" t="s">
        <v>241</v>
      </c>
      <c r="R8" t="s">
        <v>241</v>
      </c>
      <c r="S8" t="s">
        <v>65</v>
      </c>
      <c r="T8" t="s">
        <v>65</v>
      </c>
      <c r="U8" t="s">
        <v>65</v>
      </c>
      <c r="Y8" t="s">
        <v>65</v>
      </c>
      <c r="Z8" t="s">
        <v>241</v>
      </c>
      <c r="AA8" t="s">
        <v>241</v>
      </c>
      <c r="AD8" t="s">
        <v>65</v>
      </c>
      <c r="AE8" t="s">
        <v>65</v>
      </c>
      <c r="AG8" t="s">
        <v>65</v>
      </c>
      <c r="AH8" t="s">
        <v>65</v>
      </c>
      <c r="AI8" t="s">
        <v>65</v>
      </c>
      <c r="AJ8" t="s">
        <v>65</v>
      </c>
      <c r="AL8">
        <v>30</v>
      </c>
    </row>
    <row r="9" spans="1:39" x14ac:dyDescent="0.25">
      <c r="A9" t="s">
        <v>34</v>
      </c>
      <c r="O9" t="s">
        <v>241</v>
      </c>
      <c r="T9" t="s">
        <v>65</v>
      </c>
      <c r="AL9">
        <v>3</v>
      </c>
    </row>
    <row r="10" spans="1:39" x14ac:dyDescent="0.25">
      <c r="A10" t="s">
        <v>35</v>
      </c>
      <c r="S10" t="s">
        <v>65</v>
      </c>
      <c r="AL10">
        <v>1</v>
      </c>
    </row>
    <row r="11" spans="1:39" x14ac:dyDescent="0.25">
      <c r="A11" t="s">
        <v>422</v>
      </c>
      <c r="Q11" t="s">
        <v>65</v>
      </c>
      <c r="U11" t="s">
        <v>65</v>
      </c>
      <c r="X11" t="s">
        <v>65</v>
      </c>
      <c r="AL11">
        <v>3</v>
      </c>
    </row>
    <row r="12" spans="1:39" x14ac:dyDescent="0.25">
      <c r="A12" t="s">
        <v>36</v>
      </c>
      <c r="F12" t="s">
        <v>65</v>
      </c>
      <c r="G12" t="s">
        <v>65</v>
      </c>
      <c r="L12" t="s">
        <v>65</v>
      </c>
      <c r="N12" t="s">
        <v>241</v>
      </c>
      <c r="Q12" t="s">
        <v>65</v>
      </c>
      <c r="S12" t="s">
        <v>65</v>
      </c>
      <c r="V12" t="s">
        <v>65</v>
      </c>
      <c r="W12" t="s">
        <v>65</v>
      </c>
      <c r="AE12" t="s">
        <v>65</v>
      </c>
      <c r="AG12" t="s">
        <v>65</v>
      </c>
      <c r="AJ12" t="s">
        <v>65</v>
      </c>
      <c r="AL12">
        <v>12</v>
      </c>
    </row>
    <row r="13" spans="1:39" x14ac:dyDescent="0.25">
      <c r="A13" t="s">
        <v>448</v>
      </c>
      <c r="X13" t="s">
        <v>65</v>
      </c>
      <c r="AL13">
        <v>1</v>
      </c>
    </row>
    <row r="14" spans="1:39" x14ac:dyDescent="0.25">
      <c r="A14" t="s">
        <v>37</v>
      </c>
      <c r="K14" t="s">
        <v>65</v>
      </c>
      <c r="N14" t="s">
        <v>241</v>
      </c>
      <c r="O14" t="s">
        <v>241</v>
      </c>
      <c r="S14" t="s">
        <v>65</v>
      </c>
      <c r="AE14" t="s">
        <v>65</v>
      </c>
      <c r="AL14">
        <v>7</v>
      </c>
    </row>
    <row r="15" spans="1:39" x14ac:dyDescent="0.25">
      <c r="A15" t="s">
        <v>38</v>
      </c>
      <c r="AL15">
        <v>0</v>
      </c>
    </row>
    <row r="16" spans="1:39" x14ac:dyDescent="0.25">
      <c r="A16" t="s">
        <v>40</v>
      </c>
      <c r="AL16">
        <v>0</v>
      </c>
    </row>
    <row r="17" spans="1:38" x14ac:dyDescent="0.25">
      <c r="A17" t="s">
        <v>66</v>
      </c>
      <c r="C17" t="s">
        <v>65</v>
      </c>
      <c r="D17" t="s">
        <v>65</v>
      </c>
      <c r="E17" t="s">
        <v>65</v>
      </c>
      <c r="G17" t="s">
        <v>65</v>
      </c>
      <c r="H17" t="s">
        <v>65</v>
      </c>
      <c r="I17" t="s">
        <v>65</v>
      </c>
      <c r="J17" t="s">
        <v>65</v>
      </c>
      <c r="K17" t="s">
        <v>65</v>
      </c>
      <c r="L17" t="s">
        <v>65</v>
      </c>
      <c r="M17" t="s">
        <v>65</v>
      </c>
      <c r="N17" t="s">
        <v>241</v>
      </c>
      <c r="Q17" t="s">
        <v>65</v>
      </c>
      <c r="R17" t="s">
        <v>241</v>
      </c>
      <c r="S17" t="s">
        <v>65</v>
      </c>
      <c r="T17" t="s">
        <v>65</v>
      </c>
      <c r="U17" t="s">
        <v>65</v>
      </c>
      <c r="V17" t="s">
        <v>65</v>
      </c>
      <c r="W17" t="s">
        <v>65</v>
      </c>
      <c r="Y17" t="s">
        <v>65</v>
      </c>
      <c r="Z17" t="s">
        <v>241</v>
      </c>
      <c r="AB17" t="s">
        <v>65</v>
      </c>
      <c r="AD17" t="s">
        <v>65</v>
      </c>
      <c r="AH17" t="s">
        <v>65</v>
      </c>
      <c r="AI17" t="s">
        <v>65</v>
      </c>
      <c r="AL17">
        <v>27</v>
      </c>
    </row>
    <row r="18" spans="1:38" x14ac:dyDescent="0.25">
      <c r="A18" t="s">
        <v>423</v>
      </c>
      <c r="Q18" t="s">
        <v>65</v>
      </c>
      <c r="R18" t="s">
        <v>241</v>
      </c>
      <c r="T18" t="s">
        <v>65</v>
      </c>
      <c r="U18" t="s">
        <v>65</v>
      </c>
      <c r="AD18" t="s">
        <v>65</v>
      </c>
      <c r="AF18" t="s">
        <v>65</v>
      </c>
      <c r="AG18" t="s">
        <v>65</v>
      </c>
      <c r="AH18" t="s">
        <v>65</v>
      </c>
      <c r="AL18">
        <v>9</v>
      </c>
    </row>
    <row r="19" spans="1:38" x14ac:dyDescent="0.25">
      <c r="A19" t="s">
        <v>41</v>
      </c>
      <c r="K19" t="s">
        <v>65</v>
      </c>
      <c r="N19" t="s">
        <v>241</v>
      </c>
      <c r="O19" t="s">
        <v>241</v>
      </c>
      <c r="S19" t="s">
        <v>65</v>
      </c>
      <c r="U19" t="s">
        <v>65</v>
      </c>
      <c r="X19" t="s">
        <v>65</v>
      </c>
      <c r="Z19" t="s">
        <v>241</v>
      </c>
      <c r="AL19">
        <v>10</v>
      </c>
    </row>
    <row r="20" spans="1:38" x14ac:dyDescent="0.25">
      <c r="A20" t="s">
        <v>42</v>
      </c>
      <c r="AL20">
        <v>0</v>
      </c>
    </row>
    <row r="21" spans="1:38" x14ac:dyDescent="0.25">
      <c r="A21" t="s">
        <v>43</v>
      </c>
      <c r="M21" t="s">
        <v>65</v>
      </c>
      <c r="P21" t="s">
        <v>65</v>
      </c>
      <c r="S21" t="s">
        <v>65</v>
      </c>
      <c r="T21" t="s">
        <v>65</v>
      </c>
      <c r="AE21" t="s">
        <v>65</v>
      </c>
      <c r="AL21">
        <v>5</v>
      </c>
    </row>
    <row r="22" spans="1:38" x14ac:dyDescent="0.25">
      <c r="A22" t="s">
        <v>44</v>
      </c>
      <c r="C22" t="s">
        <v>65</v>
      </c>
      <c r="D22" t="s">
        <v>65</v>
      </c>
      <c r="E22" t="s">
        <v>65</v>
      </c>
      <c r="G22" t="s">
        <v>65</v>
      </c>
      <c r="H22" t="s">
        <v>65</v>
      </c>
      <c r="J22" t="s">
        <v>65</v>
      </c>
      <c r="L22" t="s">
        <v>65</v>
      </c>
      <c r="N22" t="s">
        <v>241</v>
      </c>
      <c r="O22" t="s">
        <v>241</v>
      </c>
      <c r="R22" t="s">
        <v>241</v>
      </c>
      <c r="S22" t="s">
        <v>65</v>
      </c>
      <c r="T22" t="s">
        <v>65</v>
      </c>
      <c r="U22" t="s">
        <v>65</v>
      </c>
      <c r="V22" t="s">
        <v>65</v>
      </c>
      <c r="W22" t="s">
        <v>65</v>
      </c>
      <c r="Z22" t="s">
        <v>241</v>
      </c>
      <c r="AA22" t="s">
        <v>241</v>
      </c>
      <c r="AB22" t="s">
        <v>65</v>
      </c>
      <c r="AD22" t="s">
        <v>65</v>
      </c>
      <c r="AE22" t="s">
        <v>65</v>
      </c>
      <c r="AF22" t="s">
        <v>65</v>
      </c>
      <c r="AG22" t="s">
        <v>65</v>
      </c>
      <c r="AH22" t="s">
        <v>65</v>
      </c>
      <c r="AI22" t="s">
        <v>65</v>
      </c>
      <c r="AJ22" t="s">
        <v>65</v>
      </c>
      <c r="AK22" t="s">
        <v>425</v>
      </c>
      <c r="AL22">
        <v>30</v>
      </c>
    </row>
    <row r="23" spans="1:38" x14ac:dyDescent="0.25">
      <c r="A23" t="s">
        <v>45</v>
      </c>
      <c r="C23" t="s">
        <v>65</v>
      </c>
      <c r="D23" t="s">
        <v>65</v>
      </c>
      <c r="E23" t="s">
        <v>65</v>
      </c>
      <c r="G23" t="s">
        <v>65</v>
      </c>
      <c r="H23" t="s">
        <v>65</v>
      </c>
      <c r="L23" t="s">
        <v>65</v>
      </c>
      <c r="N23" t="s">
        <v>241</v>
      </c>
      <c r="O23" t="s">
        <v>241</v>
      </c>
      <c r="R23" t="s">
        <v>241</v>
      </c>
      <c r="S23" t="s">
        <v>65</v>
      </c>
      <c r="T23" t="s">
        <v>65</v>
      </c>
      <c r="U23" t="s">
        <v>65</v>
      </c>
      <c r="W23" t="s">
        <v>65</v>
      </c>
      <c r="AA23" t="s">
        <v>241</v>
      </c>
      <c r="AH23" t="s">
        <v>65</v>
      </c>
      <c r="AI23" t="s">
        <v>65</v>
      </c>
      <c r="AJ23" t="s">
        <v>65</v>
      </c>
      <c r="AK23" t="s">
        <v>425</v>
      </c>
      <c r="AL23">
        <v>21</v>
      </c>
    </row>
    <row r="24" spans="1:38" x14ac:dyDescent="0.25">
      <c r="A24" t="s">
        <v>46</v>
      </c>
      <c r="C24" t="s">
        <v>65</v>
      </c>
      <c r="D24" t="s">
        <v>65</v>
      </c>
      <c r="E24" t="s">
        <v>65</v>
      </c>
      <c r="G24" t="s">
        <v>65</v>
      </c>
      <c r="H24" t="s">
        <v>65</v>
      </c>
      <c r="J24" t="s">
        <v>65</v>
      </c>
      <c r="L24" t="s">
        <v>65</v>
      </c>
      <c r="N24" t="s">
        <v>241</v>
      </c>
      <c r="O24" t="s">
        <v>241</v>
      </c>
      <c r="R24" t="s">
        <v>241</v>
      </c>
      <c r="S24" t="s">
        <v>65</v>
      </c>
      <c r="T24" t="s">
        <v>65</v>
      </c>
      <c r="U24" t="s">
        <v>65</v>
      </c>
      <c r="V24" t="s">
        <v>65</v>
      </c>
      <c r="W24" t="s">
        <v>65</v>
      </c>
      <c r="Z24" t="s">
        <v>241</v>
      </c>
      <c r="AA24" t="s">
        <v>241</v>
      </c>
      <c r="AB24" t="s">
        <v>65</v>
      </c>
      <c r="AE24" t="s">
        <v>65</v>
      </c>
      <c r="AF24" t="s">
        <v>65</v>
      </c>
      <c r="AG24" t="s">
        <v>65</v>
      </c>
      <c r="AH24" t="s">
        <v>65</v>
      </c>
      <c r="AI24" t="s">
        <v>65</v>
      </c>
      <c r="AJ24" t="s">
        <v>65</v>
      </c>
      <c r="AK24" t="s">
        <v>425</v>
      </c>
      <c r="AL24">
        <v>29</v>
      </c>
    </row>
    <row r="25" spans="1:38" x14ac:dyDescent="0.25">
      <c r="A25" t="s">
        <v>337</v>
      </c>
      <c r="J25" t="s">
        <v>65</v>
      </c>
      <c r="M25" t="s">
        <v>65</v>
      </c>
      <c r="P25" t="s">
        <v>65</v>
      </c>
      <c r="Q25" t="s">
        <v>65</v>
      </c>
      <c r="R25" t="s">
        <v>241</v>
      </c>
      <c r="S25" t="s">
        <v>65</v>
      </c>
      <c r="T25" t="s">
        <v>65</v>
      </c>
      <c r="AE25" t="s">
        <v>65</v>
      </c>
      <c r="AG25" t="s">
        <v>65</v>
      </c>
      <c r="AH25" t="s">
        <v>65</v>
      </c>
      <c r="AI25" t="s">
        <v>65</v>
      </c>
      <c r="AJ25" t="s">
        <v>65</v>
      </c>
      <c r="AK25" t="s">
        <v>65</v>
      </c>
      <c r="AL25">
        <v>14</v>
      </c>
    </row>
    <row r="26" spans="1:38" x14ac:dyDescent="0.25">
      <c r="A26" t="s">
        <v>47</v>
      </c>
      <c r="C26" t="s">
        <v>65</v>
      </c>
      <c r="D26" t="s">
        <v>65</v>
      </c>
      <c r="E26" t="s">
        <v>65</v>
      </c>
      <c r="F26" t="s">
        <v>65</v>
      </c>
      <c r="G26" t="s">
        <v>65</v>
      </c>
      <c r="H26" t="s">
        <v>65</v>
      </c>
      <c r="J26" t="s">
        <v>65</v>
      </c>
      <c r="K26" t="s">
        <v>65</v>
      </c>
      <c r="M26" t="s">
        <v>65</v>
      </c>
      <c r="N26" t="s">
        <v>241</v>
      </c>
      <c r="O26" t="s">
        <v>241</v>
      </c>
      <c r="R26" t="s">
        <v>241</v>
      </c>
      <c r="S26" t="s">
        <v>65</v>
      </c>
      <c r="T26" t="s">
        <v>65</v>
      </c>
      <c r="U26" t="s">
        <v>65</v>
      </c>
      <c r="W26" t="s">
        <v>65</v>
      </c>
      <c r="Y26" t="s">
        <v>65</v>
      </c>
      <c r="Z26" t="s">
        <v>241</v>
      </c>
      <c r="AA26" t="s">
        <v>241</v>
      </c>
      <c r="AB26" t="s">
        <v>65</v>
      </c>
      <c r="AD26" t="s">
        <v>65</v>
      </c>
      <c r="AE26" t="s">
        <v>65</v>
      </c>
      <c r="AG26" t="s">
        <v>65</v>
      </c>
      <c r="AH26" t="s">
        <v>65</v>
      </c>
      <c r="AI26" t="s">
        <v>65</v>
      </c>
      <c r="AJ26" t="s">
        <v>65</v>
      </c>
      <c r="AL26">
        <v>31</v>
      </c>
    </row>
    <row r="27" spans="1:38" x14ac:dyDescent="0.25">
      <c r="A27" t="s">
        <v>48</v>
      </c>
      <c r="D27" t="s">
        <v>65</v>
      </c>
      <c r="E27" t="s">
        <v>65</v>
      </c>
      <c r="G27" t="s">
        <v>65</v>
      </c>
      <c r="H27" t="s">
        <v>65</v>
      </c>
      <c r="I27" t="s">
        <v>65</v>
      </c>
      <c r="J27" t="s">
        <v>65</v>
      </c>
      <c r="K27" t="s">
        <v>65</v>
      </c>
      <c r="M27" t="s">
        <v>65</v>
      </c>
      <c r="N27" t="s">
        <v>241</v>
      </c>
      <c r="O27" t="s">
        <v>241</v>
      </c>
      <c r="P27" t="s">
        <v>65</v>
      </c>
      <c r="R27" t="s">
        <v>241</v>
      </c>
      <c r="S27" t="s">
        <v>65</v>
      </c>
      <c r="T27" t="s">
        <v>65</v>
      </c>
      <c r="U27" t="s">
        <v>65</v>
      </c>
      <c r="V27" t="s">
        <v>65</v>
      </c>
      <c r="X27" t="s">
        <v>65</v>
      </c>
      <c r="Z27" t="s">
        <v>241</v>
      </c>
      <c r="AA27" t="s">
        <v>241</v>
      </c>
      <c r="AB27" t="s">
        <v>65</v>
      </c>
      <c r="AC27" t="s">
        <v>65</v>
      </c>
      <c r="AD27" t="s">
        <v>65</v>
      </c>
      <c r="AE27" t="s">
        <v>65</v>
      </c>
      <c r="AF27" t="s">
        <v>65</v>
      </c>
      <c r="AG27" t="s">
        <v>65</v>
      </c>
      <c r="AH27" t="s">
        <v>65</v>
      </c>
      <c r="AI27" t="s">
        <v>65</v>
      </c>
      <c r="AJ27" t="s">
        <v>65</v>
      </c>
      <c r="AK27" t="s">
        <v>65</v>
      </c>
      <c r="AL27">
        <v>34</v>
      </c>
    </row>
    <row r="28" spans="1:38" x14ac:dyDescent="0.25">
      <c r="A28" t="s">
        <v>49</v>
      </c>
      <c r="M28" t="s">
        <v>65</v>
      </c>
      <c r="S28" t="s">
        <v>65</v>
      </c>
      <c r="T28" t="s">
        <v>65</v>
      </c>
      <c r="AL28">
        <v>3</v>
      </c>
    </row>
    <row r="29" spans="1:38" x14ac:dyDescent="0.25">
      <c r="A29" t="s">
        <v>50</v>
      </c>
    </row>
    <row r="30" spans="1:38" x14ac:dyDescent="0.25">
      <c r="A30" t="s">
        <v>67</v>
      </c>
      <c r="E30" t="s">
        <v>65</v>
      </c>
      <c r="L30" t="s">
        <v>65</v>
      </c>
      <c r="O30" t="s">
        <v>241</v>
      </c>
      <c r="X30" t="s">
        <v>65</v>
      </c>
      <c r="AA30" t="s">
        <v>65</v>
      </c>
      <c r="AB30" t="s">
        <v>65</v>
      </c>
      <c r="AL30">
        <v>7</v>
      </c>
    </row>
    <row r="31" spans="1:38" x14ac:dyDescent="0.25">
      <c r="A31" t="s">
        <v>51</v>
      </c>
      <c r="J31" t="s">
        <v>65</v>
      </c>
      <c r="K31" t="s">
        <v>65</v>
      </c>
      <c r="L31" t="s">
        <v>65</v>
      </c>
      <c r="M31" t="s">
        <v>65</v>
      </c>
      <c r="N31" t="s">
        <v>241</v>
      </c>
      <c r="O31" t="s">
        <v>241</v>
      </c>
      <c r="P31" t="s">
        <v>65</v>
      </c>
      <c r="Q31" t="s">
        <v>65</v>
      </c>
      <c r="S31" t="s">
        <v>65</v>
      </c>
      <c r="T31" t="s">
        <v>65</v>
      </c>
      <c r="AL31">
        <v>12</v>
      </c>
    </row>
    <row r="32" spans="1:38" x14ac:dyDescent="0.25">
      <c r="A32" t="s">
        <v>52</v>
      </c>
      <c r="C32" t="s">
        <v>65</v>
      </c>
      <c r="D32" t="s">
        <v>65</v>
      </c>
      <c r="E32" t="s">
        <v>65</v>
      </c>
      <c r="F32" t="s">
        <v>65</v>
      </c>
      <c r="G32" t="s">
        <v>65</v>
      </c>
      <c r="H32" t="s">
        <v>65</v>
      </c>
      <c r="I32" t="s">
        <v>65</v>
      </c>
      <c r="J32" t="s">
        <v>65</v>
      </c>
      <c r="K32" t="s">
        <v>65</v>
      </c>
      <c r="L32" t="s">
        <v>65</v>
      </c>
      <c r="M32" t="s">
        <v>65</v>
      </c>
      <c r="N32" t="s">
        <v>241</v>
      </c>
      <c r="O32" t="s">
        <v>241</v>
      </c>
      <c r="P32" t="s">
        <v>65</v>
      </c>
      <c r="Q32" t="s">
        <v>65</v>
      </c>
      <c r="S32" t="s">
        <v>65</v>
      </c>
      <c r="T32" t="s">
        <v>65</v>
      </c>
      <c r="U32" t="s">
        <v>65</v>
      </c>
      <c r="Z32" t="s">
        <v>241</v>
      </c>
      <c r="AA32" t="s">
        <v>241</v>
      </c>
      <c r="AB32" t="s">
        <v>65</v>
      </c>
      <c r="AE32" t="s">
        <v>65</v>
      </c>
      <c r="AG32" t="s">
        <v>65</v>
      </c>
      <c r="AI32" t="s">
        <v>65</v>
      </c>
      <c r="AL32">
        <v>28</v>
      </c>
    </row>
    <row r="33" spans="1:38" x14ac:dyDescent="0.25">
      <c r="A33" t="s">
        <v>345</v>
      </c>
      <c r="M33" t="s">
        <v>65</v>
      </c>
      <c r="T33" t="s">
        <v>65</v>
      </c>
      <c r="AL33">
        <v>2</v>
      </c>
    </row>
    <row r="34" spans="1:38" x14ac:dyDescent="0.25">
      <c r="A34" t="s">
        <v>268</v>
      </c>
      <c r="AL34">
        <v>0</v>
      </c>
    </row>
    <row r="35" spans="1:38" x14ac:dyDescent="0.25">
      <c r="A35" t="s">
        <v>54</v>
      </c>
      <c r="AL35">
        <v>0</v>
      </c>
    </row>
    <row r="36" spans="1:38" x14ac:dyDescent="0.25">
      <c r="A36" t="s">
        <v>55</v>
      </c>
      <c r="F36" t="s">
        <v>65</v>
      </c>
      <c r="K36" t="s">
        <v>65</v>
      </c>
      <c r="N36" t="s">
        <v>241</v>
      </c>
      <c r="O36" t="s">
        <v>241</v>
      </c>
      <c r="S36" t="s">
        <v>65</v>
      </c>
      <c r="T36" t="s">
        <v>65</v>
      </c>
      <c r="AE36" t="s">
        <v>65</v>
      </c>
      <c r="AL36">
        <v>9</v>
      </c>
    </row>
    <row r="37" spans="1:38" x14ac:dyDescent="0.25">
      <c r="A37" t="s">
        <v>56</v>
      </c>
      <c r="C37" t="s">
        <v>65</v>
      </c>
      <c r="D37" t="s">
        <v>65</v>
      </c>
      <c r="E37" t="s">
        <v>65</v>
      </c>
      <c r="F37" t="s">
        <v>65</v>
      </c>
      <c r="G37" t="s">
        <v>65</v>
      </c>
      <c r="H37" t="s">
        <v>65</v>
      </c>
      <c r="J37" t="s">
        <v>65</v>
      </c>
      <c r="K37" t="s">
        <v>65</v>
      </c>
      <c r="M37" t="s">
        <v>65</v>
      </c>
      <c r="N37" t="s">
        <v>241</v>
      </c>
      <c r="O37" t="s">
        <v>241</v>
      </c>
      <c r="R37" t="s">
        <v>65</v>
      </c>
      <c r="S37" t="s">
        <v>65</v>
      </c>
      <c r="T37" t="s">
        <v>65</v>
      </c>
      <c r="U37" t="s">
        <v>65</v>
      </c>
      <c r="W37" t="s">
        <v>65</v>
      </c>
      <c r="Y37" t="s">
        <v>65</v>
      </c>
      <c r="Z37" t="s">
        <v>241</v>
      </c>
      <c r="AA37" t="s">
        <v>241</v>
      </c>
      <c r="AB37" t="s">
        <v>65</v>
      </c>
      <c r="AD37" t="s">
        <v>65</v>
      </c>
      <c r="AE37" t="s">
        <v>65</v>
      </c>
      <c r="AG37" t="s">
        <v>65</v>
      </c>
      <c r="AH37" t="s">
        <v>65</v>
      </c>
      <c r="AI37" t="s">
        <v>65</v>
      </c>
      <c r="AJ37" t="s">
        <v>65</v>
      </c>
    </row>
    <row r="38" spans="1:38" x14ac:dyDescent="0.25">
      <c r="A38" t="s">
        <v>57</v>
      </c>
      <c r="C38" t="s">
        <v>65</v>
      </c>
      <c r="E38" t="s">
        <v>65</v>
      </c>
      <c r="F38" t="s">
        <v>65</v>
      </c>
      <c r="G38" t="s">
        <v>65</v>
      </c>
      <c r="H38" t="s">
        <v>65</v>
      </c>
      <c r="J38" t="s">
        <v>65</v>
      </c>
      <c r="K38" t="s">
        <v>65</v>
      </c>
      <c r="L38" t="s">
        <v>65</v>
      </c>
      <c r="M38" t="s">
        <v>65</v>
      </c>
      <c r="N38" t="s">
        <v>241</v>
      </c>
      <c r="O38" t="s">
        <v>241</v>
      </c>
      <c r="P38" t="s">
        <v>65</v>
      </c>
      <c r="Q38" t="s">
        <v>65</v>
      </c>
      <c r="R38" t="s">
        <v>241</v>
      </c>
      <c r="S38" t="s">
        <v>65</v>
      </c>
      <c r="T38" t="s">
        <v>65</v>
      </c>
      <c r="AF38" t="s">
        <v>65</v>
      </c>
      <c r="AG38" t="s">
        <v>65</v>
      </c>
      <c r="AH38" t="s">
        <v>425</v>
      </c>
      <c r="AI38" t="s">
        <v>65</v>
      </c>
      <c r="AJ38" t="s">
        <v>65</v>
      </c>
      <c r="AK38" t="s">
        <v>65</v>
      </c>
      <c r="AL38">
        <v>24</v>
      </c>
    </row>
    <row r="39" spans="1:38" x14ac:dyDescent="0.25">
      <c r="A39" t="s">
        <v>58</v>
      </c>
      <c r="C39" t="s">
        <v>65</v>
      </c>
      <c r="G39" t="s">
        <v>65</v>
      </c>
      <c r="H39" t="s">
        <v>65</v>
      </c>
      <c r="I39" t="s">
        <v>65</v>
      </c>
      <c r="J39" t="s">
        <v>65</v>
      </c>
      <c r="K39" t="s">
        <v>65</v>
      </c>
      <c r="M39" t="s">
        <v>65</v>
      </c>
      <c r="O39" t="s">
        <v>241</v>
      </c>
      <c r="P39" t="s">
        <v>65</v>
      </c>
      <c r="Q39" t="s">
        <v>65</v>
      </c>
      <c r="S39" t="s">
        <v>65</v>
      </c>
      <c r="T39" t="s">
        <v>65</v>
      </c>
      <c r="U39" t="s">
        <v>65</v>
      </c>
      <c r="X39" t="s">
        <v>65</v>
      </c>
      <c r="Y39" t="s">
        <v>65</v>
      </c>
      <c r="Z39" t="s">
        <v>241</v>
      </c>
      <c r="AA39" t="s">
        <v>241</v>
      </c>
      <c r="AB39" t="s">
        <v>65</v>
      </c>
      <c r="AC39" t="s">
        <v>65</v>
      </c>
      <c r="AD39" t="s">
        <v>65</v>
      </c>
      <c r="AF39" t="s">
        <v>65</v>
      </c>
      <c r="AG39" t="s">
        <v>65</v>
      </c>
      <c r="AK39" t="s">
        <v>65</v>
      </c>
      <c r="AL39">
        <v>26</v>
      </c>
    </row>
    <row r="40" spans="1:38" x14ac:dyDescent="0.25">
      <c r="A40" t="s">
        <v>59</v>
      </c>
      <c r="C40" t="s">
        <v>65</v>
      </c>
      <c r="F40" t="s">
        <v>65</v>
      </c>
      <c r="G40" t="s">
        <v>65</v>
      </c>
      <c r="I40" t="s">
        <v>65</v>
      </c>
      <c r="J40" t="s">
        <v>65</v>
      </c>
      <c r="M40" t="s">
        <v>65</v>
      </c>
      <c r="N40" t="s">
        <v>241</v>
      </c>
      <c r="O40" t="s">
        <v>241</v>
      </c>
      <c r="P40" t="s">
        <v>65</v>
      </c>
      <c r="Q40" t="s">
        <v>65</v>
      </c>
      <c r="S40" t="s">
        <v>65</v>
      </c>
      <c r="T40" t="s">
        <v>65</v>
      </c>
      <c r="U40" t="s">
        <v>65</v>
      </c>
      <c r="V40" t="s">
        <v>65</v>
      </c>
      <c r="X40" t="s">
        <v>65</v>
      </c>
      <c r="Y40" t="s">
        <v>65</v>
      </c>
      <c r="Z40" t="s">
        <v>425</v>
      </c>
      <c r="AB40" t="s">
        <v>65</v>
      </c>
      <c r="AC40" t="s">
        <v>65</v>
      </c>
      <c r="AD40" t="s">
        <v>65</v>
      </c>
      <c r="AE40" t="s">
        <v>65</v>
      </c>
      <c r="AF40" t="s">
        <v>65</v>
      </c>
      <c r="AI40" t="s">
        <v>65</v>
      </c>
      <c r="AJ40" t="s">
        <v>65</v>
      </c>
      <c r="AK40" t="s">
        <v>65</v>
      </c>
      <c r="AL40">
        <v>26</v>
      </c>
    </row>
    <row r="41" spans="1:38" x14ac:dyDescent="0.25">
      <c r="A41" t="s">
        <v>60</v>
      </c>
      <c r="C41" t="s">
        <v>65</v>
      </c>
      <c r="F41" t="s">
        <v>65</v>
      </c>
      <c r="I41" t="s">
        <v>65</v>
      </c>
      <c r="J41" t="s">
        <v>65</v>
      </c>
      <c r="M41" t="s">
        <v>65</v>
      </c>
      <c r="N41" t="s">
        <v>241</v>
      </c>
      <c r="O41" t="s">
        <v>241</v>
      </c>
      <c r="Q41" t="s">
        <v>241</v>
      </c>
      <c r="S41" t="s">
        <v>65</v>
      </c>
      <c r="T41" t="s">
        <v>65</v>
      </c>
      <c r="U41" t="s">
        <v>65</v>
      </c>
      <c r="V41" t="s">
        <v>65</v>
      </c>
      <c r="X41" t="s">
        <v>65</v>
      </c>
      <c r="AE41" t="s">
        <v>65</v>
      </c>
      <c r="AF41" t="s">
        <v>65</v>
      </c>
      <c r="AI41" t="s">
        <v>65</v>
      </c>
    </row>
    <row r="42" spans="1:38" x14ac:dyDescent="0.25">
      <c r="A42" t="s">
        <v>61</v>
      </c>
      <c r="H42" t="s">
        <v>65</v>
      </c>
      <c r="S42" t="s">
        <v>425</v>
      </c>
    </row>
    <row r="43" spans="1:38" x14ac:dyDescent="0.25">
      <c r="A43" t="s">
        <v>62</v>
      </c>
      <c r="E43" t="s">
        <v>65</v>
      </c>
      <c r="F43" t="s">
        <v>65</v>
      </c>
      <c r="G43" t="s">
        <v>65</v>
      </c>
      <c r="J43" t="s">
        <v>65</v>
      </c>
      <c r="K43" t="s">
        <v>65</v>
      </c>
      <c r="L43" t="s">
        <v>65</v>
      </c>
      <c r="M43" t="s">
        <v>65</v>
      </c>
      <c r="N43" t="s">
        <v>241</v>
      </c>
      <c r="O43" t="s">
        <v>65</v>
      </c>
      <c r="Q43" t="s">
        <v>65</v>
      </c>
      <c r="R43" t="s">
        <v>241</v>
      </c>
      <c r="S43" t="s">
        <v>65</v>
      </c>
      <c r="T43" t="s">
        <v>65</v>
      </c>
      <c r="U43" t="s">
        <v>65</v>
      </c>
      <c r="V43" t="s">
        <v>65</v>
      </c>
      <c r="W43" t="s">
        <v>65</v>
      </c>
      <c r="X43" t="s">
        <v>65</v>
      </c>
      <c r="AB43" t="s">
        <v>65</v>
      </c>
      <c r="AD43" t="s">
        <v>65</v>
      </c>
      <c r="AE43" t="s">
        <v>65</v>
      </c>
      <c r="AF43" t="s">
        <v>65</v>
      </c>
      <c r="AG43" t="s">
        <v>65</v>
      </c>
      <c r="AI43" t="s">
        <v>65</v>
      </c>
      <c r="AJ43" t="s">
        <v>65</v>
      </c>
      <c r="AL43">
        <v>26</v>
      </c>
    </row>
    <row r="44" spans="1:38" x14ac:dyDescent="0.25">
      <c r="A44" t="s">
        <v>63</v>
      </c>
      <c r="F44" t="s">
        <v>65</v>
      </c>
      <c r="AL44">
        <v>1</v>
      </c>
    </row>
    <row r="45" spans="1:38" x14ac:dyDescent="0.25">
      <c r="A45" t="s">
        <v>267</v>
      </c>
      <c r="C45" t="s">
        <v>65</v>
      </c>
      <c r="E45" t="s">
        <v>65</v>
      </c>
      <c r="G45" t="s">
        <v>65</v>
      </c>
      <c r="I45" t="s">
        <v>65</v>
      </c>
      <c r="K45" t="s">
        <v>65</v>
      </c>
      <c r="N45" t="s">
        <v>241</v>
      </c>
      <c r="R45" t="s">
        <v>241</v>
      </c>
      <c r="S45" t="s">
        <v>65</v>
      </c>
      <c r="T45" t="s">
        <v>65</v>
      </c>
      <c r="AA45" t="s">
        <v>241</v>
      </c>
      <c r="AB45" t="s">
        <v>65</v>
      </c>
      <c r="AL45">
        <v>14</v>
      </c>
    </row>
    <row r="48" spans="1:38" x14ac:dyDescent="0.25">
      <c r="A48" t="s">
        <v>143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3" workbookViewId="0">
      <selection activeCell="J42" sqref="J42"/>
    </sheetView>
  </sheetViews>
  <sheetFormatPr defaultRowHeight="15" x14ac:dyDescent="0.25"/>
  <cols>
    <col min="1" max="1" width="9.85546875" bestFit="1" customWidth="1"/>
    <col min="2" max="2" width="37.5703125" bestFit="1" customWidth="1"/>
    <col min="3" max="3" width="52.28515625" bestFit="1" customWidth="1"/>
    <col min="4" max="4" width="16" bestFit="1" customWidth="1"/>
    <col min="5" max="5" width="15.5703125" bestFit="1" customWidth="1"/>
    <col min="6" max="6" width="37.140625" bestFit="1" customWidth="1"/>
    <col min="7" max="7" width="13.28515625" bestFit="1" customWidth="1"/>
    <col min="8" max="8" width="15.7109375" customWidth="1"/>
    <col min="9" max="9" width="13.28515625" bestFit="1" customWidth="1"/>
  </cols>
  <sheetData>
    <row r="1" spans="1:10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0" x14ac:dyDescent="0.25">
      <c r="A2" s="7">
        <v>280</v>
      </c>
      <c r="B2" t="s">
        <v>269</v>
      </c>
      <c r="C2" t="s">
        <v>274</v>
      </c>
      <c r="D2" t="s">
        <v>278</v>
      </c>
      <c r="E2" t="s">
        <v>275</v>
      </c>
      <c r="F2" s="4" t="s">
        <v>277</v>
      </c>
      <c r="G2" s="1">
        <v>42385</v>
      </c>
      <c r="H2" s="14">
        <v>100</v>
      </c>
    </row>
    <row r="3" spans="1:10" x14ac:dyDescent="0.25">
      <c r="A3" s="7">
        <v>283</v>
      </c>
      <c r="B3" t="s">
        <v>273</v>
      </c>
      <c r="C3" t="s">
        <v>80</v>
      </c>
      <c r="D3" t="s">
        <v>271</v>
      </c>
      <c r="E3" t="s">
        <v>81</v>
      </c>
      <c r="F3" s="18" t="s">
        <v>272</v>
      </c>
      <c r="G3" s="1">
        <v>42418</v>
      </c>
      <c r="H3" s="14">
        <v>50</v>
      </c>
    </row>
    <row r="4" spans="1:10" x14ac:dyDescent="0.25">
      <c r="A4" s="13">
        <v>284</v>
      </c>
      <c r="B4" t="s">
        <v>14</v>
      </c>
      <c r="C4" t="s">
        <v>82</v>
      </c>
      <c r="D4" t="s">
        <v>83</v>
      </c>
      <c r="E4" t="s">
        <v>84</v>
      </c>
      <c r="F4" s="18" t="s">
        <v>276</v>
      </c>
      <c r="G4" s="1">
        <v>42414</v>
      </c>
      <c r="H4" s="14">
        <v>200</v>
      </c>
    </row>
    <row r="5" spans="1:10" x14ac:dyDescent="0.25">
      <c r="A5" s="7">
        <v>286</v>
      </c>
      <c r="B5" t="s">
        <v>291</v>
      </c>
      <c r="C5" t="s">
        <v>292</v>
      </c>
      <c r="D5" t="s">
        <v>293</v>
      </c>
      <c r="E5" t="s">
        <v>294</v>
      </c>
      <c r="F5" s="4" t="s">
        <v>295</v>
      </c>
      <c r="G5" s="1">
        <v>42442</v>
      </c>
      <c r="H5" s="14">
        <v>100</v>
      </c>
    </row>
    <row r="6" spans="1:10" x14ac:dyDescent="0.25">
      <c r="A6" s="7">
        <v>287</v>
      </c>
      <c r="B6" t="s">
        <v>296</v>
      </c>
      <c r="C6" t="s">
        <v>299</v>
      </c>
      <c r="D6" t="s">
        <v>297</v>
      </c>
      <c r="E6" t="s">
        <v>298</v>
      </c>
      <c r="F6" s="18" t="s">
        <v>305</v>
      </c>
      <c r="G6" s="1">
        <v>42469</v>
      </c>
      <c r="H6" s="14">
        <v>50</v>
      </c>
    </row>
    <row r="7" spans="1:10" x14ac:dyDescent="0.25">
      <c r="A7" s="7">
        <v>288</v>
      </c>
      <c r="B7" s="3" t="s">
        <v>21</v>
      </c>
      <c r="C7" t="s">
        <v>300</v>
      </c>
      <c r="D7" t="s">
        <v>302</v>
      </c>
      <c r="E7" t="s">
        <v>303</v>
      </c>
      <c r="F7" s="17"/>
      <c r="G7" s="1">
        <v>42623</v>
      </c>
      <c r="H7" s="2">
        <v>0</v>
      </c>
      <c r="I7" s="2">
        <v>40</v>
      </c>
    </row>
    <row r="8" spans="1:10" x14ac:dyDescent="0.25">
      <c r="C8" t="s">
        <v>301</v>
      </c>
      <c r="F8" s="17"/>
    </row>
    <row r="9" spans="1:10" x14ac:dyDescent="0.25">
      <c r="A9" s="7">
        <v>289</v>
      </c>
      <c r="B9" t="s">
        <v>174</v>
      </c>
      <c r="C9" t="s">
        <v>175</v>
      </c>
      <c r="D9" t="s">
        <v>173</v>
      </c>
      <c r="F9" s="17"/>
      <c r="G9" s="1">
        <v>42622</v>
      </c>
      <c r="H9" s="2">
        <v>0</v>
      </c>
      <c r="I9" s="2">
        <v>5</v>
      </c>
      <c r="J9" t="s">
        <v>304</v>
      </c>
    </row>
    <row r="10" spans="1:10" x14ac:dyDescent="0.25">
      <c r="A10" s="7">
        <v>290</v>
      </c>
      <c r="B10" t="s">
        <v>75</v>
      </c>
      <c r="C10" t="s">
        <v>79</v>
      </c>
      <c r="D10" t="s">
        <v>76</v>
      </c>
      <c r="E10" t="s">
        <v>77</v>
      </c>
      <c r="F10" s="18" t="s">
        <v>78</v>
      </c>
      <c r="G10" s="1">
        <v>42502</v>
      </c>
      <c r="H10" s="14">
        <v>125</v>
      </c>
    </row>
    <row r="11" spans="1:10" x14ac:dyDescent="0.25">
      <c r="A11" s="3">
        <v>291</v>
      </c>
      <c r="B11" t="s">
        <v>306</v>
      </c>
      <c r="F11" s="17"/>
    </row>
    <row r="12" spans="1:10" x14ac:dyDescent="0.25">
      <c r="A12" s="7">
        <v>292</v>
      </c>
      <c r="B12" t="s">
        <v>17</v>
      </c>
      <c r="C12" t="s">
        <v>144</v>
      </c>
      <c r="D12" t="s">
        <v>145</v>
      </c>
      <c r="E12" t="s">
        <v>148</v>
      </c>
      <c r="F12" s="18" t="s">
        <v>146</v>
      </c>
      <c r="G12" t="s">
        <v>307</v>
      </c>
      <c r="H12" s="14">
        <v>350</v>
      </c>
    </row>
    <row r="13" spans="1:10" x14ac:dyDescent="0.25">
      <c r="A13" s="7">
        <v>293</v>
      </c>
      <c r="B13" t="s">
        <v>18</v>
      </c>
      <c r="C13" t="s">
        <v>190</v>
      </c>
      <c r="D13" t="s">
        <v>191</v>
      </c>
      <c r="F13" s="18" t="s">
        <v>192</v>
      </c>
      <c r="G13" s="1">
        <v>42614</v>
      </c>
      <c r="H13" s="14">
        <v>0</v>
      </c>
      <c r="J13" t="s">
        <v>437</v>
      </c>
    </row>
    <row r="14" spans="1:10" x14ac:dyDescent="0.25">
      <c r="A14" s="7">
        <v>294</v>
      </c>
      <c r="B14" t="s">
        <v>308</v>
      </c>
      <c r="C14" t="s">
        <v>309</v>
      </c>
      <c r="D14" t="s">
        <v>310</v>
      </c>
      <c r="E14" t="s">
        <v>311</v>
      </c>
      <c r="F14" s="18" t="s">
        <v>312</v>
      </c>
      <c r="G14" s="1">
        <v>42495</v>
      </c>
      <c r="H14" s="14">
        <v>100</v>
      </c>
      <c r="I14" s="2">
        <v>20</v>
      </c>
    </row>
    <row r="15" spans="1:10" x14ac:dyDescent="0.25">
      <c r="A15" s="7">
        <v>295</v>
      </c>
      <c r="B15" t="s">
        <v>15</v>
      </c>
      <c r="C15" t="s">
        <v>110</v>
      </c>
      <c r="D15" t="s">
        <v>317</v>
      </c>
      <c r="E15" t="s">
        <v>112</v>
      </c>
      <c r="F15" s="18" t="s">
        <v>318</v>
      </c>
      <c r="G15" s="1">
        <v>42470</v>
      </c>
      <c r="H15" s="14">
        <v>100</v>
      </c>
    </row>
    <row r="16" spans="1:10" x14ac:dyDescent="0.25">
      <c r="A16" s="7">
        <v>296</v>
      </c>
      <c r="B16" t="s">
        <v>19</v>
      </c>
      <c r="C16" t="s">
        <v>233</v>
      </c>
      <c r="D16" t="s">
        <v>320</v>
      </c>
      <c r="E16" s="16" t="s">
        <v>319</v>
      </c>
      <c r="F16" s="18" t="s">
        <v>321</v>
      </c>
      <c r="G16" s="1">
        <v>42602</v>
      </c>
      <c r="H16" s="14">
        <v>200</v>
      </c>
    </row>
    <row r="17" spans="1:10" x14ac:dyDescent="0.25">
      <c r="A17" s="7">
        <v>297</v>
      </c>
      <c r="B17" t="s">
        <v>129</v>
      </c>
      <c r="C17" t="s">
        <v>133</v>
      </c>
      <c r="D17" t="s">
        <v>130</v>
      </c>
      <c r="E17" t="s">
        <v>131</v>
      </c>
      <c r="F17" s="18" t="s">
        <v>132</v>
      </c>
      <c r="G17" s="1">
        <v>42480</v>
      </c>
      <c r="H17" s="14">
        <v>100</v>
      </c>
    </row>
    <row r="18" spans="1:10" x14ac:dyDescent="0.25">
      <c r="A18" s="7">
        <v>298</v>
      </c>
      <c r="B18" t="s">
        <v>323</v>
      </c>
      <c r="C18" t="s">
        <v>324</v>
      </c>
      <c r="D18" t="s">
        <v>326</v>
      </c>
      <c r="E18" t="s">
        <v>327</v>
      </c>
      <c r="F18" s="18" t="s">
        <v>328</v>
      </c>
      <c r="G18" s="1">
        <v>42511</v>
      </c>
      <c r="H18" s="2">
        <v>0</v>
      </c>
    </row>
    <row r="19" spans="1:10" x14ac:dyDescent="0.25">
      <c r="C19" t="s">
        <v>325</v>
      </c>
      <c r="F19" s="17"/>
    </row>
    <row r="20" spans="1:10" x14ac:dyDescent="0.25">
      <c r="A20" s="7">
        <v>299</v>
      </c>
      <c r="B20" t="s">
        <v>330</v>
      </c>
      <c r="C20" t="s">
        <v>331</v>
      </c>
      <c r="D20" t="s">
        <v>332</v>
      </c>
      <c r="E20" t="s">
        <v>333</v>
      </c>
      <c r="F20" s="17"/>
      <c r="G20" s="1">
        <v>42685</v>
      </c>
      <c r="H20" s="2">
        <v>0</v>
      </c>
    </row>
    <row r="21" spans="1:10" x14ac:dyDescent="0.25">
      <c r="A21" s="7" t="s">
        <v>329</v>
      </c>
      <c r="B21" t="s">
        <v>149</v>
      </c>
      <c r="C21" t="s">
        <v>154</v>
      </c>
      <c r="E21" t="s">
        <v>153</v>
      </c>
      <c r="F21" s="17"/>
      <c r="G21" s="1">
        <v>42610</v>
      </c>
      <c r="H21" s="14">
        <v>100</v>
      </c>
    </row>
    <row r="22" spans="1:10" x14ac:dyDescent="0.25">
      <c r="A22" s="7">
        <v>300</v>
      </c>
      <c r="B22" t="s">
        <v>22</v>
      </c>
      <c r="C22" t="s">
        <v>183</v>
      </c>
      <c r="D22" t="s">
        <v>184</v>
      </c>
      <c r="E22" t="s">
        <v>189</v>
      </c>
      <c r="F22" s="17" t="s">
        <v>336</v>
      </c>
      <c r="G22" s="1">
        <v>42536</v>
      </c>
      <c r="H22" s="14">
        <v>150</v>
      </c>
    </row>
    <row r="23" spans="1:10" x14ac:dyDescent="0.25">
      <c r="A23" s="7">
        <v>143</v>
      </c>
      <c r="B23" t="s">
        <v>224</v>
      </c>
      <c r="C23" t="s">
        <v>162</v>
      </c>
      <c r="D23" t="s">
        <v>225</v>
      </c>
      <c r="E23" t="s">
        <v>338</v>
      </c>
      <c r="F23" s="18" t="s">
        <v>229</v>
      </c>
      <c r="G23" s="1">
        <v>42639</v>
      </c>
      <c r="H23" s="14">
        <v>65</v>
      </c>
    </row>
    <row r="24" spans="1:10" x14ac:dyDescent="0.25">
      <c r="A24" s="7">
        <v>144</v>
      </c>
      <c r="B24" t="s">
        <v>213</v>
      </c>
      <c r="C24" t="s">
        <v>214</v>
      </c>
      <c r="D24" t="s">
        <v>215</v>
      </c>
      <c r="E24" t="s">
        <v>216</v>
      </c>
      <c r="F24" s="18" t="s">
        <v>236</v>
      </c>
      <c r="G24" s="1">
        <v>42637</v>
      </c>
      <c r="H24" s="14">
        <v>100</v>
      </c>
    </row>
    <row r="25" spans="1:10" x14ac:dyDescent="0.25">
      <c r="C25" t="s">
        <v>217</v>
      </c>
      <c r="F25" s="17"/>
    </row>
    <row r="26" spans="1:10" x14ac:dyDescent="0.25">
      <c r="A26" s="7">
        <v>145</v>
      </c>
      <c r="B26" t="s">
        <v>15</v>
      </c>
      <c r="C26" t="s">
        <v>110</v>
      </c>
      <c r="D26" t="s">
        <v>317</v>
      </c>
      <c r="E26" t="s">
        <v>112</v>
      </c>
      <c r="F26" s="18" t="s">
        <v>318</v>
      </c>
      <c r="G26" s="1">
        <v>42595</v>
      </c>
      <c r="H26" s="14">
        <v>100</v>
      </c>
    </row>
    <row r="27" spans="1:10" x14ac:dyDescent="0.25">
      <c r="A27" s="7">
        <v>146</v>
      </c>
      <c r="B27" t="s">
        <v>75</v>
      </c>
      <c r="C27" t="s">
        <v>79</v>
      </c>
      <c r="D27" t="s">
        <v>76</v>
      </c>
      <c r="E27" t="s">
        <v>77</v>
      </c>
      <c r="F27" s="18" t="s">
        <v>78</v>
      </c>
      <c r="G27" s="1">
        <v>42711</v>
      </c>
      <c r="H27" s="14">
        <v>125</v>
      </c>
    </row>
    <row r="28" spans="1:10" x14ac:dyDescent="0.25">
      <c r="A28" s="7">
        <v>147</v>
      </c>
      <c r="B28" t="s">
        <v>370</v>
      </c>
      <c r="C28" t="s">
        <v>371</v>
      </c>
      <c r="D28" t="s">
        <v>342</v>
      </c>
      <c r="E28" t="s">
        <v>179</v>
      </c>
      <c r="F28" s="18" t="s">
        <v>343</v>
      </c>
      <c r="G28" t="s">
        <v>344</v>
      </c>
      <c r="H28" s="14">
        <v>100</v>
      </c>
      <c r="I28" s="2">
        <v>20</v>
      </c>
      <c r="J28" t="s">
        <v>455</v>
      </c>
    </row>
    <row r="29" spans="1:10" x14ac:dyDescent="0.25">
      <c r="A29" s="7" t="s">
        <v>382</v>
      </c>
      <c r="B29" t="s">
        <v>347</v>
      </c>
      <c r="C29" t="s">
        <v>380</v>
      </c>
      <c r="D29" t="s">
        <v>372</v>
      </c>
      <c r="E29" t="s">
        <v>348</v>
      </c>
      <c r="F29" s="18" t="s">
        <v>373</v>
      </c>
      <c r="G29" s="1">
        <v>42592</v>
      </c>
      <c r="H29" s="14">
        <v>85</v>
      </c>
    </row>
    <row r="30" spans="1:10" x14ac:dyDescent="0.25">
      <c r="A30" s="3">
        <v>149</v>
      </c>
      <c r="B30" t="s">
        <v>367</v>
      </c>
      <c r="C30" t="s">
        <v>368</v>
      </c>
      <c r="D30" t="s">
        <v>388</v>
      </c>
      <c r="E30" t="s">
        <v>369</v>
      </c>
      <c r="F30" s="19" t="s">
        <v>390</v>
      </c>
      <c r="G30" s="1">
        <v>42648</v>
      </c>
      <c r="H30" t="s">
        <v>421</v>
      </c>
    </row>
    <row r="31" spans="1:10" x14ac:dyDescent="0.25">
      <c r="A31" s="7">
        <v>150</v>
      </c>
      <c r="B31" t="s">
        <v>24</v>
      </c>
      <c r="C31" t="s">
        <v>106</v>
      </c>
      <c r="D31" t="s">
        <v>418</v>
      </c>
      <c r="E31" t="s">
        <v>108</v>
      </c>
      <c r="F31" s="4" t="s">
        <v>440</v>
      </c>
      <c r="G31" s="1">
        <v>42630</v>
      </c>
      <c r="H31" s="14">
        <v>150</v>
      </c>
    </row>
    <row r="32" spans="1:10" x14ac:dyDescent="0.25">
      <c r="A32" s="7">
        <v>151</v>
      </c>
      <c r="B32" t="s">
        <v>347</v>
      </c>
      <c r="C32" t="s">
        <v>380</v>
      </c>
      <c r="D32" t="s">
        <v>372</v>
      </c>
      <c r="E32" t="s">
        <v>348</v>
      </c>
      <c r="F32" s="4" t="s">
        <v>373</v>
      </c>
      <c r="G32" s="1">
        <v>42679</v>
      </c>
      <c r="H32" s="14">
        <v>100</v>
      </c>
    </row>
    <row r="33" spans="1:10" x14ac:dyDescent="0.25">
      <c r="A33" s="7">
        <v>152</v>
      </c>
      <c r="B33" t="s">
        <v>427</v>
      </c>
      <c r="C33" t="s">
        <v>428</v>
      </c>
      <c r="D33" t="s">
        <v>429</v>
      </c>
      <c r="E33" t="s">
        <v>430</v>
      </c>
      <c r="F33" s="4" t="s">
        <v>431</v>
      </c>
      <c r="G33" s="1">
        <v>42672</v>
      </c>
      <c r="H33" s="14">
        <v>75</v>
      </c>
    </row>
    <row r="34" spans="1:10" x14ac:dyDescent="0.25">
      <c r="A34" s="7">
        <v>153</v>
      </c>
      <c r="B34" t="s">
        <v>434</v>
      </c>
      <c r="C34" t="s">
        <v>438</v>
      </c>
      <c r="D34" t="s">
        <v>435</v>
      </c>
      <c r="G34" s="1">
        <v>42665</v>
      </c>
      <c r="H34" s="2">
        <v>0</v>
      </c>
      <c r="J34" t="s">
        <v>436</v>
      </c>
    </row>
    <row r="35" spans="1:10" x14ac:dyDescent="0.25">
      <c r="A35" s="7">
        <v>154</v>
      </c>
      <c r="B35" t="s">
        <v>246</v>
      </c>
      <c r="C35" t="s">
        <v>242</v>
      </c>
      <c r="D35" t="s">
        <v>243</v>
      </c>
      <c r="E35" t="s">
        <v>439</v>
      </c>
      <c r="F35" s="4" t="s">
        <v>245</v>
      </c>
      <c r="G35" s="1">
        <v>42669</v>
      </c>
      <c r="H35" s="14">
        <v>40</v>
      </c>
    </row>
    <row r="36" spans="1:10" x14ac:dyDescent="0.25">
      <c r="A36" s="7">
        <v>155</v>
      </c>
      <c r="B36" t="s">
        <v>447</v>
      </c>
      <c r="C36" t="s">
        <v>444</v>
      </c>
      <c r="D36" t="s">
        <v>445</v>
      </c>
      <c r="E36" t="s">
        <v>446</v>
      </c>
      <c r="F36" s="4"/>
      <c r="G36" s="1">
        <v>42686</v>
      </c>
      <c r="H36" s="14">
        <v>100</v>
      </c>
    </row>
    <row r="37" spans="1:10" x14ac:dyDescent="0.25">
      <c r="A37">
        <v>156</v>
      </c>
      <c r="B37" t="s">
        <v>449</v>
      </c>
      <c r="C37" t="s">
        <v>450</v>
      </c>
      <c r="D37" t="s">
        <v>451</v>
      </c>
      <c r="E37" t="s">
        <v>452</v>
      </c>
      <c r="G37" s="1">
        <v>42663</v>
      </c>
      <c r="H37" t="s">
        <v>421</v>
      </c>
    </row>
    <row r="38" spans="1:10" x14ac:dyDescent="0.25">
      <c r="A38" s="7">
        <v>157</v>
      </c>
      <c r="B38" t="s">
        <v>249</v>
      </c>
      <c r="C38" t="s">
        <v>242</v>
      </c>
      <c r="D38" t="s">
        <v>250</v>
      </c>
      <c r="E38" t="s">
        <v>251</v>
      </c>
      <c r="G38" s="1">
        <v>42718</v>
      </c>
      <c r="H38" s="14">
        <v>50</v>
      </c>
    </row>
    <row r="39" spans="1:10" x14ac:dyDescent="0.25">
      <c r="A39" s="7">
        <v>158</v>
      </c>
      <c r="B39" t="s">
        <v>15</v>
      </c>
      <c r="C39" t="s">
        <v>110</v>
      </c>
      <c r="D39" t="s">
        <v>317</v>
      </c>
      <c r="E39" t="s">
        <v>112</v>
      </c>
      <c r="F39" s="18" t="s">
        <v>318</v>
      </c>
      <c r="G39" s="1">
        <v>42714</v>
      </c>
      <c r="H39" s="14">
        <v>100</v>
      </c>
    </row>
    <row r="40" spans="1:10" x14ac:dyDescent="0.25">
      <c r="A40" s="7">
        <v>159</v>
      </c>
      <c r="B40" t="s">
        <v>462</v>
      </c>
      <c r="C40" t="s">
        <v>463</v>
      </c>
      <c r="D40" t="s">
        <v>461</v>
      </c>
      <c r="E40" t="s">
        <v>464</v>
      </c>
      <c r="F40" s="18"/>
      <c r="G40" s="1">
        <v>42714</v>
      </c>
      <c r="H40" s="14">
        <v>500</v>
      </c>
    </row>
    <row r="41" spans="1:10" x14ac:dyDescent="0.25">
      <c r="F41" s="18"/>
      <c r="G41" s="1"/>
    </row>
    <row r="42" spans="1:10" x14ac:dyDescent="0.25">
      <c r="G42" s="1"/>
      <c r="I42" s="2">
        <v>4</v>
      </c>
      <c r="J42" t="s">
        <v>476</v>
      </c>
    </row>
    <row r="43" spans="1:10" x14ac:dyDescent="0.25">
      <c r="G43" s="1"/>
      <c r="I43" s="2">
        <v>20</v>
      </c>
      <c r="J43" t="s">
        <v>453</v>
      </c>
    </row>
    <row r="44" spans="1:10" x14ac:dyDescent="0.25">
      <c r="G44" s="1"/>
      <c r="I44" s="2">
        <f>SUM(I2:I43)</f>
        <v>109</v>
      </c>
    </row>
    <row r="45" spans="1:10" x14ac:dyDescent="0.25">
      <c r="G45" s="1"/>
    </row>
    <row r="46" spans="1:10" x14ac:dyDescent="0.25">
      <c r="C46" s="3"/>
      <c r="H46" s="2">
        <f>SUM(H2:H40)</f>
        <v>3415</v>
      </c>
      <c r="I46" s="2">
        <f>SUM(H46+I44)</f>
        <v>3524</v>
      </c>
    </row>
    <row r="47" spans="1:10" x14ac:dyDescent="0.25">
      <c r="B47" s="7" t="s">
        <v>119</v>
      </c>
    </row>
    <row r="48" spans="1:10" x14ac:dyDescent="0.25">
      <c r="B48" s="8" t="s">
        <v>322</v>
      </c>
      <c r="I48" s="2"/>
    </row>
    <row r="49" spans="2:2" x14ac:dyDescent="0.25">
      <c r="B49" t="s">
        <v>381</v>
      </c>
    </row>
  </sheetData>
  <hyperlinks>
    <hyperlink ref="F4" r:id="rId1"/>
    <hyperlink ref="F5" r:id="rId2"/>
    <hyperlink ref="F10" r:id="rId3"/>
    <hyperlink ref="F6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23" r:id="rId12"/>
    <hyperlink ref="F24" r:id="rId13"/>
    <hyperlink ref="F26" r:id="rId14"/>
    <hyperlink ref="F27" r:id="rId15"/>
    <hyperlink ref="F28" r:id="rId16"/>
    <hyperlink ref="F29" r:id="rId17"/>
    <hyperlink ref="F32" r:id="rId18"/>
    <hyperlink ref="F33" r:id="rId19"/>
    <hyperlink ref="F31" r:id="rId20"/>
    <hyperlink ref="F35" r:id="rId21"/>
    <hyperlink ref="F39" r:id="rId22"/>
  </hyperlinks>
  <pageMargins left="0.7" right="0.7" top="0.75" bottom="0.75" header="0.3" footer="0.3"/>
  <pageSetup orientation="portrait" horizontalDpi="4294967293" verticalDpi="4294967293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22" workbookViewId="0">
      <selection activeCell="B17" sqref="B17:F17"/>
    </sheetView>
  </sheetViews>
  <sheetFormatPr defaultRowHeight="15" x14ac:dyDescent="0.25"/>
  <cols>
    <col min="2" max="2" width="32.42578125" bestFit="1" customWidth="1"/>
    <col min="3" max="3" width="42.5703125" bestFit="1" customWidth="1"/>
    <col min="4" max="4" width="30.140625" bestFit="1" customWidth="1"/>
    <col min="5" max="5" width="19.28515625" customWidth="1"/>
    <col min="6" max="6" width="29.7109375" customWidth="1"/>
    <col min="7" max="7" width="13.28515625" bestFit="1" customWidth="1"/>
    <col min="8" max="8" width="31.28515625" bestFit="1" customWidth="1"/>
  </cols>
  <sheetData>
    <row r="1" spans="1:11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1" x14ac:dyDescent="0.25">
      <c r="A2" s="7">
        <v>241</v>
      </c>
      <c r="B2" t="s">
        <v>70</v>
      </c>
      <c r="C2" t="s">
        <v>71</v>
      </c>
      <c r="D2" t="s">
        <v>73</v>
      </c>
      <c r="E2" t="s">
        <v>74</v>
      </c>
      <c r="G2" s="1">
        <v>42025</v>
      </c>
      <c r="H2" s="2">
        <v>75</v>
      </c>
      <c r="I2" s="2">
        <v>5</v>
      </c>
    </row>
    <row r="3" spans="1:11" x14ac:dyDescent="0.25">
      <c r="A3" s="7"/>
      <c r="C3" t="s">
        <v>72</v>
      </c>
    </row>
    <row r="4" spans="1:11" x14ac:dyDescent="0.25">
      <c r="A4" s="7">
        <v>242</v>
      </c>
      <c r="B4" t="s">
        <v>75</v>
      </c>
      <c r="C4" t="s">
        <v>79</v>
      </c>
      <c r="D4" t="s">
        <v>76</v>
      </c>
      <c r="E4" t="s">
        <v>77</v>
      </c>
      <c r="F4" s="4" t="s">
        <v>78</v>
      </c>
      <c r="G4" s="1">
        <v>42040</v>
      </c>
      <c r="H4" s="9">
        <v>100</v>
      </c>
      <c r="I4" s="2">
        <v>8.5</v>
      </c>
    </row>
    <row r="5" spans="1:11" x14ac:dyDescent="0.25">
      <c r="A5" s="7">
        <v>243</v>
      </c>
      <c r="B5" t="s">
        <v>13</v>
      </c>
      <c r="C5" t="s">
        <v>80</v>
      </c>
      <c r="D5" t="s">
        <v>271</v>
      </c>
      <c r="E5" t="s">
        <v>81</v>
      </c>
      <c r="F5" s="4" t="s">
        <v>272</v>
      </c>
      <c r="G5" s="1">
        <v>42011</v>
      </c>
      <c r="H5" s="9">
        <v>50</v>
      </c>
    </row>
    <row r="6" spans="1:11" x14ac:dyDescent="0.25">
      <c r="A6" s="7">
        <v>244</v>
      </c>
      <c r="B6" t="s">
        <v>14</v>
      </c>
      <c r="C6" t="s">
        <v>82</v>
      </c>
      <c r="D6" t="s">
        <v>83</v>
      </c>
      <c r="E6" t="s">
        <v>84</v>
      </c>
      <c r="F6" s="4" t="s">
        <v>276</v>
      </c>
      <c r="G6" s="1">
        <v>42060</v>
      </c>
      <c r="H6" s="9">
        <v>150</v>
      </c>
      <c r="I6" s="2">
        <v>8</v>
      </c>
    </row>
    <row r="7" spans="1:11" x14ac:dyDescent="0.25">
      <c r="A7" s="7">
        <v>245</v>
      </c>
      <c r="B7" t="s">
        <v>16</v>
      </c>
      <c r="C7" t="s">
        <v>85</v>
      </c>
      <c r="D7" t="s">
        <v>86</v>
      </c>
      <c r="E7" t="s">
        <v>87</v>
      </c>
      <c r="F7" s="4" t="s">
        <v>88</v>
      </c>
      <c r="G7" s="1">
        <v>42022</v>
      </c>
      <c r="H7" s="9">
        <v>45</v>
      </c>
    </row>
    <row r="8" spans="1:11" x14ac:dyDescent="0.25">
      <c r="A8" s="7">
        <v>246</v>
      </c>
      <c r="B8" t="s">
        <v>5</v>
      </c>
      <c r="C8" t="s">
        <v>9</v>
      </c>
      <c r="D8" t="s">
        <v>10</v>
      </c>
      <c r="E8" t="s">
        <v>11</v>
      </c>
      <c r="F8" s="4" t="s">
        <v>12</v>
      </c>
      <c r="G8" s="1">
        <v>42056</v>
      </c>
      <c r="H8" s="9">
        <v>50</v>
      </c>
    </row>
    <row r="9" spans="1:11" x14ac:dyDescent="0.25">
      <c r="A9" s="7">
        <v>247</v>
      </c>
      <c r="B9" t="s">
        <v>89</v>
      </c>
      <c r="C9" t="s">
        <v>90</v>
      </c>
      <c r="D9" t="s">
        <v>91</v>
      </c>
      <c r="E9" t="s">
        <v>92</v>
      </c>
      <c r="F9" s="4" t="s">
        <v>93</v>
      </c>
      <c r="G9" s="1">
        <v>42048</v>
      </c>
      <c r="H9" s="10">
        <v>125</v>
      </c>
    </row>
    <row r="10" spans="1:11" x14ac:dyDescent="0.25">
      <c r="A10" s="7">
        <v>248</v>
      </c>
      <c r="B10" t="s">
        <v>97</v>
      </c>
      <c r="D10" t="s">
        <v>99</v>
      </c>
      <c r="E10" t="s">
        <v>100</v>
      </c>
      <c r="G10" s="1">
        <v>42144</v>
      </c>
      <c r="H10" s="9">
        <v>100</v>
      </c>
    </row>
    <row r="11" spans="1:11" x14ac:dyDescent="0.25">
      <c r="A11" s="3"/>
      <c r="C11" t="s">
        <v>98</v>
      </c>
    </row>
    <row r="12" spans="1:11" x14ac:dyDescent="0.25">
      <c r="A12" s="7">
        <v>249</v>
      </c>
      <c r="B12" t="s">
        <v>102</v>
      </c>
      <c r="C12" t="s">
        <v>104</v>
      </c>
      <c r="D12" t="s">
        <v>172</v>
      </c>
      <c r="E12" t="s">
        <v>103</v>
      </c>
      <c r="F12" s="4"/>
      <c r="G12" s="1">
        <v>42112</v>
      </c>
      <c r="H12" s="9">
        <v>50</v>
      </c>
    </row>
    <row r="13" spans="1:11" x14ac:dyDescent="0.25">
      <c r="A13" s="7">
        <v>250</v>
      </c>
      <c r="B13" t="s">
        <v>24</v>
      </c>
      <c r="C13" t="s">
        <v>106</v>
      </c>
      <c r="D13" t="s">
        <v>107</v>
      </c>
      <c r="E13" t="s">
        <v>108</v>
      </c>
      <c r="F13" s="4" t="s">
        <v>109</v>
      </c>
      <c r="G13" s="1">
        <v>42071</v>
      </c>
      <c r="H13" s="9">
        <v>100</v>
      </c>
      <c r="I13" s="2">
        <v>10</v>
      </c>
    </row>
    <row r="14" spans="1:11" x14ac:dyDescent="0.25">
      <c r="A14" s="7">
        <v>251</v>
      </c>
      <c r="B14" t="s">
        <v>197</v>
      </c>
      <c r="C14" t="s">
        <v>110</v>
      </c>
      <c r="D14" t="s">
        <v>111</v>
      </c>
      <c r="E14" t="s">
        <v>112</v>
      </c>
      <c r="F14" s="4" t="s">
        <v>188</v>
      </c>
      <c r="G14" s="1">
        <v>42127</v>
      </c>
      <c r="H14" s="9">
        <v>100</v>
      </c>
    </row>
    <row r="15" spans="1:11" x14ac:dyDescent="0.25">
      <c r="A15" s="7">
        <v>252</v>
      </c>
      <c r="B15" t="s">
        <v>25</v>
      </c>
      <c r="C15" t="s">
        <v>115</v>
      </c>
      <c r="D15" t="s">
        <v>116</v>
      </c>
      <c r="E15" t="s">
        <v>117</v>
      </c>
      <c r="F15" s="4" t="s">
        <v>118</v>
      </c>
      <c r="G15" s="1">
        <v>42075</v>
      </c>
      <c r="H15" s="9">
        <v>125</v>
      </c>
      <c r="I15" s="3"/>
      <c r="J15" s="3"/>
      <c r="K15" s="3"/>
    </row>
    <row r="16" spans="1:11" x14ac:dyDescent="0.25">
      <c r="A16" s="7">
        <v>253</v>
      </c>
      <c r="B16" t="s">
        <v>120</v>
      </c>
      <c r="D16" t="s">
        <v>121</v>
      </c>
      <c r="E16" t="s">
        <v>122</v>
      </c>
      <c r="F16" s="4" t="s">
        <v>123</v>
      </c>
      <c r="G16" s="1">
        <v>42084</v>
      </c>
      <c r="H16" s="2">
        <v>0</v>
      </c>
    </row>
    <row r="17" spans="1:10" x14ac:dyDescent="0.25">
      <c r="A17" s="7">
        <v>254</v>
      </c>
      <c r="B17" t="s">
        <v>124</v>
      </c>
      <c r="C17" t="s">
        <v>125</v>
      </c>
      <c r="D17" t="s">
        <v>126</v>
      </c>
      <c r="E17" t="s">
        <v>127</v>
      </c>
      <c r="G17" s="1">
        <v>42080</v>
      </c>
      <c r="H17" s="2">
        <v>0</v>
      </c>
      <c r="I17" s="2">
        <v>41</v>
      </c>
    </row>
    <row r="18" spans="1:10" x14ac:dyDescent="0.25">
      <c r="C18" t="s">
        <v>128</v>
      </c>
    </row>
    <row r="19" spans="1:10" x14ac:dyDescent="0.25">
      <c r="A19" s="7">
        <v>255</v>
      </c>
      <c r="B19" t="s">
        <v>129</v>
      </c>
      <c r="C19" t="s">
        <v>133</v>
      </c>
      <c r="D19" t="s">
        <v>130</v>
      </c>
      <c r="E19" t="s">
        <v>131</v>
      </c>
      <c r="F19" s="4" t="s">
        <v>132</v>
      </c>
      <c r="G19" s="1">
        <v>42137</v>
      </c>
      <c r="H19" s="2">
        <v>150</v>
      </c>
      <c r="I19" s="2">
        <v>2</v>
      </c>
    </row>
    <row r="20" spans="1:10" x14ac:dyDescent="0.25">
      <c r="A20" s="7">
        <v>256</v>
      </c>
      <c r="B20" t="s">
        <v>23</v>
      </c>
      <c r="C20" t="s">
        <v>134</v>
      </c>
      <c r="D20" t="s">
        <v>135</v>
      </c>
      <c r="E20" t="s">
        <v>136</v>
      </c>
      <c r="F20" s="4" t="s">
        <v>137</v>
      </c>
      <c r="G20" s="1">
        <v>42140</v>
      </c>
      <c r="H20" s="2">
        <v>150</v>
      </c>
    </row>
    <row r="21" spans="1:10" x14ac:dyDescent="0.25">
      <c r="C21" t="s">
        <v>138</v>
      </c>
      <c r="H21" s="12"/>
    </row>
    <row r="22" spans="1:10" x14ac:dyDescent="0.25">
      <c r="A22" s="7">
        <v>257</v>
      </c>
      <c r="B22" t="s">
        <v>17</v>
      </c>
      <c r="C22" t="s">
        <v>144</v>
      </c>
      <c r="D22" t="s">
        <v>145</v>
      </c>
      <c r="E22" t="s">
        <v>148</v>
      </c>
      <c r="F22" s="4" t="s">
        <v>146</v>
      </c>
      <c r="G22" t="s">
        <v>147</v>
      </c>
      <c r="H22" s="9">
        <v>350</v>
      </c>
    </row>
    <row r="23" spans="1:10" x14ac:dyDescent="0.25">
      <c r="A23" s="7"/>
      <c r="B23" t="s">
        <v>149</v>
      </c>
      <c r="C23" t="s">
        <v>154</v>
      </c>
      <c r="E23" t="s">
        <v>153</v>
      </c>
      <c r="H23" s="9">
        <v>100</v>
      </c>
    </row>
    <row r="24" spans="1:10" x14ac:dyDescent="0.25">
      <c r="A24" s="7">
        <v>258</v>
      </c>
      <c r="B24" t="s">
        <v>155</v>
      </c>
      <c r="C24" t="s">
        <v>150</v>
      </c>
      <c r="D24" t="s">
        <v>151</v>
      </c>
      <c r="E24" t="s">
        <v>152</v>
      </c>
      <c r="G24" s="1">
        <v>42169</v>
      </c>
      <c r="H24" s="9">
        <v>50</v>
      </c>
    </row>
    <row r="25" spans="1:10" x14ac:dyDescent="0.25">
      <c r="A25" s="7">
        <v>259</v>
      </c>
      <c r="B25" t="s">
        <v>24</v>
      </c>
      <c r="C25" t="s">
        <v>106</v>
      </c>
      <c r="D25" t="s">
        <v>107</v>
      </c>
      <c r="E25" t="s">
        <v>108</v>
      </c>
      <c r="F25" s="4" t="s">
        <v>109</v>
      </c>
      <c r="G25" s="1">
        <v>42266</v>
      </c>
      <c r="H25" s="9">
        <v>100</v>
      </c>
    </row>
    <row r="26" spans="1:10" x14ac:dyDescent="0.25">
      <c r="A26" s="7">
        <v>260</v>
      </c>
      <c r="B26" t="s">
        <v>157</v>
      </c>
      <c r="C26" t="s">
        <v>162</v>
      </c>
      <c r="D26" t="s">
        <v>158</v>
      </c>
      <c r="E26" t="s">
        <v>160</v>
      </c>
      <c r="F26" s="4" t="s">
        <v>159</v>
      </c>
      <c r="G26" s="1">
        <v>42130</v>
      </c>
      <c r="H26" s="9">
        <v>50</v>
      </c>
    </row>
    <row r="27" spans="1:10" x14ac:dyDescent="0.25">
      <c r="C27" t="s">
        <v>161</v>
      </c>
      <c r="F27" s="4"/>
      <c r="G27" s="1"/>
      <c r="H27" s="2"/>
    </row>
    <row r="28" spans="1:10" x14ac:dyDescent="0.25">
      <c r="A28" s="7">
        <v>261</v>
      </c>
      <c r="B28" t="s">
        <v>163</v>
      </c>
      <c r="C28" t="s">
        <v>164</v>
      </c>
      <c r="D28" t="s">
        <v>165</v>
      </c>
      <c r="E28" t="s">
        <v>166</v>
      </c>
      <c r="G28" s="1">
        <v>42155</v>
      </c>
      <c r="H28" s="2">
        <v>50</v>
      </c>
    </row>
    <row r="29" spans="1:10" x14ac:dyDescent="0.25">
      <c r="A29" s="7">
        <v>262</v>
      </c>
      <c r="B29" t="s">
        <v>167</v>
      </c>
      <c r="C29" t="s">
        <v>168</v>
      </c>
      <c r="D29" t="s">
        <v>169</v>
      </c>
      <c r="E29" t="s">
        <v>170</v>
      </c>
      <c r="G29" s="1">
        <v>42166</v>
      </c>
      <c r="H29" s="9">
        <v>75</v>
      </c>
    </row>
    <row r="30" spans="1:10" x14ac:dyDescent="0.25">
      <c r="A30" s="7">
        <v>263</v>
      </c>
      <c r="B30" t="s">
        <v>174</v>
      </c>
      <c r="C30" t="s">
        <v>175</v>
      </c>
      <c r="D30" t="s">
        <v>173</v>
      </c>
      <c r="G30" s="1">
        <v>42258</v>
      </c>
      <c r="H30" s="2">
        <v>0</v>
      </c>
      <c r="J30" t="s">
        <v>20</v>
      </c>
    </row>
    <row r="31" spans="1:10" x14ac:dyDescent="0.25">
      <c r="A31" s="7" t="s">
        <v>218</v>
      </c>
      <c r="B31" t="s">
        <v>176</v>
      </c>
      <c r="C31" t="s">
        <v>177</v>
      </c>
      <c r="D31" t="s">
        <v>178</v>
      </c>
      <c r="E31" t="s">
        <v>179</v>
      </c>
      <c r="G31" s="1" t="s">
        <v>180</v>
      </c>
      <c r="H31" s="12">
        <v>100</v>
      </c>
      <c r="I31" s="2">
        <v>20</v>
      </c>
      <c r="J31" t="s">
        <v>256</v>
      </c>
    </row>
    <row r="32" spans="1:10" x14ac:dyDescent="0.25">
      <c r="A32" s="7">
        <v>265</v>
      </c>
      <c r="B32" t="s">
        <v>22</v>
      </c>
      <c r="C32" t="s">
        <v>183</v>
      </c>
      <c r="D32" t="s">
        <v>184</v>
      </c>
      <c r="E32" t="s">
        <v>189</v>
      </c>
      <c r="G32" s="1">
        <v>42172</v>
      </c>
      <c r="H32" s="9">
        <v>100</v>
      </c>
    </row>
    <row r="33" spans="1:10" x14ac:dyDescent="0.25">
      <c r="A33" s="7">
        <v>266</v>
      </c>
      <c r="B33" t="s">
        <v>196</v>
      </c>
      <c r="C33" t="s">
        <v>110</v>
      </c>
      <c r="D33" t="s">
        <v>185</v>
      </c>
      <c r="E33" t="s">
        <v>186</v>
      </c>
      <c r="F33" s="4" t="s">
        <v>187</v>
      </c>
      <c r="G33" s="1">
        <v>42200</v>
      </c>
      <c r="H33" s="9">
        <v>100</v>
      </c>
    </row>
    <row r="34" spans="1:10" x14ac:dyDescent="0.25">
      <c r="A34" s="7">
        <v>267</v>
      </c>
      <c r="B34" t="s">
        <v>18</v>
      </c>
      <c r="C34" t="s">
        <v>190</v>
      </c>
      <c r="D34" t="s">
        <v>191</v>
      </c>
      <c r="F34" s="4" t="s">
        <v>192</v>
      </c>
      <c r="G34" s="1">
        <v>42250</v>
      </c>
      <c r="H34" s="2">
        <v>0</v>
      </c>
      <c r="I34" s="2">
        <v>20</v>
      </c>
      <c r="J34" s="2" t="s">
        <v>252</v>
      </c>
    </row>
    <row r="35" spans="1:10" x14ac:dyDescent="0.25">
      <c r="A35" s="7">
        <v>268</v>
      </c>
      <c r="B35" t="s">
        <v>193</v>
      </c>
      <c r="C35" t="s">
        <v>194</v>
      </c>
      <c r="D35" t="s">
        <v>195</v>
      </c>
      <c r="G35" s="1">
        <v>42281</v>
      </c>
      <c r="H35" s="2">
        <v>0</v>
      </c>
    </row>
    <row r="36" spans="1:10" x14ac:dyDescent="0.25">
      <c r="A36" s="7">
        <v>269</v>
      </c>
      <c r="B36" t="s">
        <v>97</v>
      </c>
      <c r="C36" t="s">
        <v>204</v>
      </c>
      <c r="D36" t="s">
        <v>99</v>
      </c>
      <c r="E36" t="s">
        <v>100</v>
      </c>
      <c r="G36" s="1">
        <v>42326</v>
      </c>
      <c r="H36" s="9">
        <v>100</v>
      </c>
    </row>
    <row r="37" spans="1:10" x14ac:dyDescent="0.25">
      <c r="A37" s="3"/>
      <c r="C37" t="s">
        <v>98</v>
      </c>
      <c r="G37" s="1"/>
      <c r="H37" s="2"/>
    </row>
    <row r="38" spans="1:10" x14ac:dyDescent="0.25">
      <c r="A38" s="7">
        <v>270</v>
      </c>
      <c r="B38" t="s">
        <v>227</v>
      </c>
      <c r="C38" t="s">
        <v>104</v>
      </c>
      <c r="D38" t="s">
        <v>205</v>
      </c>
      <c r="E38" t="s">
        <v>206</v>
      </c>
      <c r="F38" s="4" t="s">
        <v>207</v>
      </c>
      <c r="G38" s="1">
        <v>42238</v>
      </c>
      <c r="H38" s="9">
        <v>50</v>
      </c>
    </row>
    <row r="39" spans="1:10" x14ac:dyDescent="0.25">
      <c r="A39" s="7">
        <v>271</v>
      </c>
      <c r="B39" t="s">
        <v>209</v>
      </c>
      <c r="C39" t="s">
        <v>210</v>
      </c>
      <c r="D39" t="s">
        <v>212</v>
      </c>
      <c r="E39" t="s">
        <v>211</v>
      </c>
      <c r="F39" s="4" t="s">
        <v>237</v>
      </c>
      <c r="G39" s="1">
        <v>42204</v>
      </c>
      <c r="H39" s="9">
        <v>50</v>
      </c>
    </row>
    <row r="40" spans="1:10" x14ac:dyDescent="0.25">
      <c r="A40" s="7">
        <v>272</v>
      </c>
      <c r="B40" t="s">
        <v>213</v>
      </c>
      <c r="C40" t="s">
        <v>214</v>
      </c>
      <c r="D40" t="s">
        <v>215</v>
      </c>
      <c r="E40" t="s">
        <v>216</v>
      </c>
      <c r="F40" s="4" t="s">
        <v>236</v>
      </c>
      <c r="G40" s="1">
        <v>42273</v>
      </c>
      <c r="H40" s="9">
        <v>100</v>
      </c>
      <c r="J40" t="s">
        <v>261</v>
      </c>
    </row>
    <row r="41" spans="1:10" x14ac:dyDescent="0.25">
      <c r="A41" s="3"/>
      <c r="C41" t="s">
        <v>217</v>
      </c>
      <c r="G41" s="1"/>
      <c r="H41" s="2"/>
    </row>
    <row r="42" spans="1:10" x14ac:dyDescent="0.25">
      <c r="A42" s="7">
        <v>274</v>
      </c>
      <c r="B42" t="s">
        <v>222</v>
      </c>
      <c r="C42" t="s">
        <v>219</v>
      </c>
      <c r="D42" t="s">
        <v>220</v>
      </c>
      <c r="E42" t="s">
        <v>221</v>
      </c>
      <c r="G42" s="1">
        <v>42262</v>
      </c>
      <c r="H42" s="9">
        <v>50</v>
      </c>
    </row>
    <row r="43" spans="1:10" x14ac:dyDescent="0.25">
      <c r="A43" s="7">
        <v>275</v>
      </c>
      <c r="B43" t="s">
        <v>224</v>
      </c>
      <c r="C43" t="s">
        <v>162</v>
      </c>
      <c r="D43" t="s">
        <v>225</v>
      </c>
      <c r="F43" s="4" t="s">
        <v>229</v>
      </c>
      <c r="G43" s="1">
        <v>42275</v>
      </c>
      <c r="H43" s="9">
        <v>65</v>
      </c>
      <c r="I43" s="2">
        <v>10</v>
      </c>
    </row>
    <row r="44" spans="1:10" x14ac:dyDescent="0.25">
      <c r="A44" s="7">
        <v>276</v>
      </c>
      <c r="B44" t="s">
        <v>228</v>
      </c>
      <c r="C44" t="s">
        <v>230</v>
      </c>
      <c r="D44" t="s">
        <v>231</v>
      </c>
      <c r="E44" t="s">
        <v>232</v>
      </c>
      <c r="G44" s="1">
        <v>42198</v>
      </c>
      <c r="H44" s="9">
        <v>100</v>
      </c>
    </row>
    <row r="45" spans="1:10" x14ac:dyDescent="0.25">
      <c r="A45" s="7">
        <v>277</v>
      </c>
      <c r="B45" t="s">
        <v>19</v>
      </c>
      <c r="C45" t="s">
        <v>233</v>
      </c>
      <c r="D45" t="s">
        <v>234</v>
      </c>
      <c r="E45" t="s">
        <v>235</v>
      </c>
      <c r="G45" s="1">
        <v>42252</v>
      </c>
      <c r="H45" s="9">
        <v>200</v>
      </c>
    </row>
    <row r="46" spans="1:10" x14ac:dyDescent="0.25">
      <c r="A46" s="7">
        <v>278</v>
      </c>
      <c r="B46" t="s">
        <v>246</v>
      </c>
      <c r="C46" t="s">
        <v>242</v>
      </c>
      <c r="D46" t="s">
        <v>243</v>
      </c>
      <c r="E46" t="s">
        <v>244</v>
      </c>
      <c r="F46" s="4" t="s">
        <v>245</v>
      </c>
      <c r="G46" s="1">
        <v>42284</v>
      </c>
      <c r="H46" s="9">
        <v>70</v>
      </c>
    </row>
    <row r="47" spans="1:10" x14ac:dyDescent="0.25">
      <c r="A47" s="7">
        <v>279</v>
      </c>
      <c r="B47" t="s">
        <v>249</v>
      </c>
      <c r="C47" t="s">
        <v>242</v>
      </c>
      <c r="D47" t="s">
        <v>250</v>
      </c>
      <c r="E47" t="s">
        <v>251</v>
      </c>
      <c r="G47" s="1">
        <v>42284</v>
      </c>
      <c r="H47" s="9">
        <v>40</v>
      </c>
    </row>
    <row r="48" spans="1:10" x14ac:dyDescent="0.25">
      <c r="A48" s="7">
        <v>281</v>
      </c>
      <c r="B48" t="s">
        <v>23</v>
      </c>
      <c r="C48" t="s">
        <v>134</v>
      </c>
      <c r="D48" t="s">
        <v>135</v>
      </c>
      <c r="E48" t="s">
        <v>136</v>
      </c>
      <c r="F48" s="4" t="s">
        <v>137</v>
      </c>
      <c r="G48" s="1">
        <v>42343</v>
      </c>
      <c r="H48" s="9">
        <v>125</v>
      </c>
    </row>
    <row r="49" spans="1:9" x14ac:dyDescent="0.25">
      <c r="A49" s="7"/>
      <c r="C49" t="s">
        <v>138</v>
      </c>
      <c r="F49" s="4"/>
      <c r="G49" s="1"/>
      <c r="H49" s="9"/>
    </row>
    <row r="50" spans="1:9" x14ac:dyDescent="0.25">
      <c r="A50" s="7">
        <v>282</v>
      </c>
      <c r="B50" t="s">
        <v>157</v>
      </c>
      <c r="C50" t="s">
        <v>162</v>
      </c>
      <c r="D50" t="s">
        <v>158</v>
      </c>
      <c r="E50" t="s">
        <v>160</v>
      </c>
      <c r="F50" s="4" t="s">
        <v>159</v>
      </c>
      <c r="G50" s="1">
        <v>42340</v>
      </c>
      <c r="H50" s="12">
        <v>50</v>
      </c>
    </row>
    <row r="51" spans="1:9" x14ac:dyDescent="0.25">
      <c r="A51" s="7"/>
      <c r="C51" t="s">
        <v>161</v>
      </c>
      <c r="F51" s="4"/>
      <c r="G51" s="1"/>
      <c r="H51" s="12"/>
    </row>
    <row r="52" spans="1:9" x14ac:dyDescent="0.25">
      <c r="A52" s="7">
        <v>285</v>
      </c>
      <c r="B52" t="s">
        <v>285</v>
      </c>
      <c r="C52" t="s">
        <v>286</v>
      </c>
      <c r="D52" t="s">
        <v>287</v>
      </c>
      <c r="E52" t="s">
        <v>288</v>
      </c>
      <c r="F52" s="4"/>
      <c r="G52" s="1">
        <v>42368</v>
      </c>
      <c r="H52" s="2">
        <v>0</v>
      </c>
    </row>
    <row r="53" spans="1:9" x14ac:dyDescent="0.25">
      <c r="H53" s="2">
        <f>SUM(H2:H52)+(I53)</f>
        <v>3569.5</v>
      </c>
      <c r="I53" s="2">
        <f>SUM(I2:I47)</f>
        <v>124.5</v>
      </c>
    </row>
    <row r="64" spans="1:9" x14ac:dyDescent="0.25">
      <c r="B64" s="8" t="s">
        <v>101</v>
      </c>
    </row>
    <row r="65" spans="2:2" x14ac:dyDescent="0.25">
      <c r="B65" s="7" t="s">
        <v>119</v>
      </c>
    </row>
  </sheetData>
  <hyperlinks>
    <hyperlink ref="F8" r:id="rId1"/>
    <hyperlink ref="F4" r:id="rId2"/>
    <hyperlink ref="F5" r:id="rId3"/>
    <hyperlink ref="F6" r:id="rId4"/>
    <hyperlink ref="F7" r:id="rId5"/>
    <hyperlink ref="F9" r:id="rId6"/>
    <hyperlink ref="F13" r:id="rId7"/>
    <hyperlink ref="F14" r:id="rId8"/>
    <hyperlink ref="F15" r:id="rId9"/>
    <hyperlink ref="F16" r:id="rId10"/>
    <hyperlink ref="F19" r:id="rId11"/>
    <hyperlink ref="F20" r:id="rId12"/>
    <hyperlink ref="F22" r:id="rId13"/>
    <hyperlink ref="F25" r:id="rId14"/>
    <hyperlink ref="F26" r:id="rId15"/>
    <hyperlink ref="F33" r:id="rId16"/>
    <hyperlink ref="F34" r:id="rId17"/>
    <hyperlink ref="F38" r:id="rId18"/>
    <hyperlink ref="F43" r:id="rId19"/>
    <hyperlink ref="F40" r:id="rId20"/>
    <hyperlink ref="F39" r:id="rId21"/>
    <hyperlink ref="F46" r:id="rId22"/>
    <hyperlink ref="F48" r:id="rId23"/>
    <hyperlink ref="F50" r:id="rId24"/>
  </hyperlinks>
  <pageMargins left="0.7" right="0.7" top="0.75" bottom="0.75" header="0.3" footer="0.3"/>
  <pageSetup orientation="portrait" horizontalDpi="4294967293" verticalDpi="4294967293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25" sqref="B25"/>
    </sheetView>
  </sheetViews>
  <sheetFormatPr defaultRowHeight="15" x14ac:dyDescent="0.25"/>
  <cols>
    <col min="1" max="1" width="9.85546875" bestFit="1" customWidth="1"/>
    <col min="2" max="2" width="37.5703125" bestFit="1" customWidth="1"/>
    <col min="3" max="3" width="61.42578125" bestFit="1" customWidth="1"/>
    <col min="4" max="4" width="23.7109375" customWidth="1"/>
    <col min="5" max="5" width="21.140625" bestFit="1" customWidth="1"/>
    <col min="6" max="6" width="37.140625" bestFit="1" customWidth="1"/>
    <col min="7" max="7" width="24.28515625" bestFit="1" customWidth="1"/>
    <col min="8" max="8" width="16.28515625" bestFit="1" customWidth="1"/>
    <col min="9" max="9" width="13.28515625" bestFit="1" customWidth="1"/>
  </cols>
  <sheetData>
    <row r="1" spans="1:9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9" x14ac:dyDescent="0.25">
      <c r="A2" s="7">
        <v>160</v>
      </c>
      <c r="B2" t="s">
        <v>465</v>
      </c>
      <c r="C2" t="s">
        <v>466</v>
      </c>
      <c r="D2" t="s">
        <v>467</v>
      </c>
      <c r="E2" t="s">
        <v>468</v>
      </c>
      <c r="F2" s="4" t="s">
        <v>469</v>
      </c>
      <c r="G2" t="s">
        <v>470</v>
      </c>
      <c r="H2" s="14">
        <v>75</v>
      </c>
    </row>
    <row r="3" spans="1:9" x14ac:dyDescent="0.25">
      <c r="C3" t="s">
        <v>471</v>
      </c>
    </row>
    <row r="4" spans="1:9" x14ac:dyDescent="0.25">
      <c r="A4" s="7">
        <v>162</v>
      </c>
      <c r="B4" t="s">
        <v>157</v>
      </c>
      <c r="C4" t="s">
        <v>162</v>
      </c>
      <c r="D4" t="s">
        <v>500</v>
      </c>
      <c r="E4" t="s">
        <v>501</v>
      </c>
      <c r="F4" s="4"/>
      <c r="G4" s="1">
        <v>42795</v>
      </c>
      <c r="H4" s="14">
        <v>50</v>
      </c>
    </row>
    <row r="5" spans="1:9" x14ac:dyDescent="0.25">
      <c r="C5" t="s">
        <v>502</v>
      </c>
      <c r="F5" s="4"/>
    </row>
    <row r="6" spans="1:9" x14ac:dyDescent="0.25">
      <c r="A6" s="7">
        <v>161</v>
      </c>
      <c r="B6" t="s">
        <v>269</v>
      </c>
      <c r="C6" t="s">
        <v>274</v>
      </c>
      <c r="D6" t="s">
        <v>278</v>
      </c>
      <c r="E6" t="s">
        <v>275</v>
      </c>
      <c r="F6" s="4" t="s">
        <v>277</v>
      </c>
      <c r="G6" s="1">
        <v>42763</v>
      </c>
      <c r="H6" s="14">
        <v>100</v>
      </c>
    </row>
    <row r="7" spans="1:9" x14ac:dyDescent="0.25">
      <c r="A7" s="7">
        <v>164</v>
      </c>
      <c r="B7" t="s">
        <v>474</v>
      </c>
      <c r="C7" t="s">
        <v>480</v>
      </c>
      <c r="D7" t="s">
        <v>475</v>
      </c>
      <c r="E7" t="s">
        <v>481</v>
      </c>
      <c r="G7" s="1">
        <v>42820</v>
      </c>
      <c r="H7" s="14">
        <v>100</v>
      </c>
    </row>
    <row r="8" spans="1:9" x14ac:dyDescent="0.25">
      <c r="A8" s="7">
        <v>163</v>
      </c>
      <c r="B8" t="s">
        <v>347</v>
      </c>
      <c r="C8" t="s">
        <v>380</v>
      </c>
      <c r="D8" t="s">
        <v>473</v>
      </c>
      <c r="E8" t="s">
        <v>348</v>
      </c>
      <c r="F8" t="s">
        <v>472</v>
      </c>
      <c r="G8" s="1">
        <v>42812</v>
      </c>
      <c r="H8" s="14">
        <v>100</v>
      </c>
    </row>
    <row r="9" spans="1:9" x14ac:dyDescent="0.25">
      <c r="A9" s="7">
        <v>165</v>
      </c>
      <c r="B9" t="s">
        <v>482</v>
      </c>
      <c r="C9" t="s">
        <v>483</v>
      </c>
      <c r="D9" t="s">
        <v>484</v>
      </c>
      <c r="E9" t="s">
        <v>486</v>
      </c>
      <c r="F9" s="4" t="s">
        <v>485</v>
      </c>
      <c r="G9" s="1">
        <v>42796</v>
      </c>
      <c r="H9" s="2">
        <v>0</v>
      </c>
    </row>
    <row r="10" spans="1:9" x14ac:dyDescent="0.25">
      <c r="A10" s="7">
        <v>166</v>
      </c>
      <c r="B10" t="s">
        <v>296</v>
      </c>
      <c r="C10" t="s">
        <v>299</v>
      </c>
      <c r="D10" t="s">
        <v>297</v>
      </c>
      <c r="E10" t="s">
        <v>298</v>
      </c>
      <c r="F10" s="18" t="s">
        <v>305</v>
      </c>
      <c r="G10" s="1">
        <v>42868</v>
      </c>
      <c r="H10" s="14">
        <v>50</v>
      </c>
    </row>
    <row r="11" spans="1:9" x14ac:dyDescent="0.25">
      <c r="A11" s="7">
        <v>167</v>
      </c>
      <c r="B11" t="s">
        <v>487</v>
      </c>
      <c r="C11" t="s">
        <v>488</v>
      </c>
      <c r="D11" t="s">
        <v>489</v>
      </c>
      <c r="E11" t="s">
        <v>490</v>
      </c>
      <c r="G11" s="1">
        <v>42785</v>
      </c>
      <c r="H11" s="14">
        <v>25</v>
      </c>
    </row>
    <row r="12" spans="1:9" x14ac:dyDescent="0.25">
      <c r="A12" s="7">
        <v>168</v>
      </c>
      <c r="B12" t="s">
        <v>89</v>
      </c>
      <c r="C12" t="s">
        <v>90</v>
      </c>
      <c r="D12" t="s">
        <v>491</v>
      </c>
      <c r="E12" t="s">
        <v>92</v>
      </c>
      <c r="G12" s="1">
        <v>42790</v>
      </c>
      <c r="H12" s="14">
        <v>100</v>
      </c>
    </row>
    <row r="13" spans="1:9" x14ac:dyDescent="0.25">
      <c r="A13" s="7">
        <v>169</v>
      </c>
      <c r="B13" t="s">
        <v>273</v>
      </c>
      <c r="C13" t="s">
        <v>80</v>
      </c>
      <c r="D13" t="s">
        <v>271</v>
      </c>
      <c r="E13" t="s">
        <v>81</v>
      </c>
      <c r="F13" s="18" t="s">
        <v>272</v>
      </c>
      <c r="G13" s="1">
        <v>42810</v>
      </c>
      <c r="H13" s="14">
        <v>50</v>
      </c>
    </row>
    <row r="14" spans="1:9" x14ac:dyDescent="0.25">
      <c r="A14" s="7">
        <v>170</v>
      </c>
      <c r="B14" t="s">
        <v>291</v>
      </c>
      <c r="C14" t="s">
        <v>292</v>
      </c>
      <c r="D14" t="s">
        <v>293</v>
      </c>
      <c r="E14" t="s">
        <v>294</v>
      </c>
      <c r="F14" s="4" t="s">
        <v>499</v>
      </c>
      <c r="G14" s="1">
        <v>42854</v>
      </c>
      <c r="H14" s="2">
        <v>100</v>
      </c>
    </row>
    <row r="15" spans="1:9" x14ac:dyDescent="0.25">
      <c r="A15" s="7">
        <v>171</v>
      </c>
      <c r="B15" t="s">
        <v>129</v>
      </c>
      <c r="C15" t="s">
        <v>133</v>
      </c>
      <c r="D15" t="s">
        <v>130</v>
      </c>
      <c r="E15" t="s">
        <v>507</v>
      </c>
      <c r="F15" s="18" t="s">
        <v>132</v>
      </c>
      <c r="G15" s="1">
        <v>42837</v>
      </c>
      <c r="H15" s="14">
        <v>100</v>
      </c>
      <c r="I15" t="s">
        <v>510</v>
      </c>
    </row>
    <row r="16" spans="1:9" x14ac:dyDescent="0.25">
      <c r="A16" s="7">
        <v>172</v>
      </c>
      <c r="B16" t="s">
        <v>124</v>
      </c>
      <c r="C16" t="s">
        <v>125</v>
      </c>
      <c r="D16" t="s">
        <v>503</v>
      </c>
      <c r="E16" t="s">
        <v>504</v>
      </c>
      <c r="F16" s="4" t="s">
        <v>505</v>
      </c>
      <c r="G16" s="1">
        <v>42815</v>
      </c>
      <c r="H16" s="14">
        <v>25</v>
      </c>
    </row>
    <row r="17" spans="1:8" x14ac:dyDescent="0.25">
      <c r="C17" t="s">
        <v>508</v>
      </c>
    </row>
    <row r="18" spans="1:8" x14ac:dyDescent="0.25">
      <c r="A18" s="7">
        <v>173</v>
      </c>
      <c r="B18" t="s">
        <v>509</v>
      </c>
      <c r="C18" t="s">
        <v>154</v>
      </c>
      <c r="E18" t="s">
        <v>153</v>
      </c>
      <c r="F18" s="17"/>
      <c r="G18" s="1">
        <v>42974</v>
      </c>
      <c r="H18" s="2">
        <v>100</v>
      </c>
    </row>
    <row r="19" spans="1:8" x14ac:dyDescent="0.25">
      <c r="A19" s="7">
        <v>174</v>
      </c>
      <c r="B19" t="s">
        <v>75</v>
      </c>
      <c r="C19" t="s">
        <v>79</v>
      </c>
      <c r="D19" t="s">
        <v>76</v>
      </c>
      <c r="E19" t="s">
        <v>77</v>
      </c>
      <c r="F19" s="18" t="s">
        <v>78</v>
      </c>
      <c r="G19" s="1">
        <v>42894</v>
      </c>
      <c r="H19" s="2">
        <v>125</v>
      </c>
    </row>
    <row r="20" spans="1:8" x14ac:dyDescent="0.25">
      <c r="A20" s="7">
        <v>175</v>
      </c>
      <c r="B20" t="s">
        <v>22</v>
      </c>
      <c r="C20" t="s">
        <v>183</v>
      </c>
      <c r="D20" t="s">
        <v>184</v>
      </c>
      <c r="E20" t="s">
        <v>189</v>
      </c>
      <c r="G20" t="s">
        <v>515</v>
      </c>
      <c r="H20" s="2">
        <v>150</v>
      </c>
    </row>
    <row r="21" spans="1:8" x14ac:dyDescent="0.25">
      <c r="A21" s="3">
        <v>176</v>
      </c>
      <c r="B21" t="s">
        <v>516</v>
      </c>
      <c r="C21" t="s">
        <v>144</v>
      </c>
      <c r="D21" t="s">
        <v>145</v>
      </c>
      <c r="E21" t="s">
        <v>148</v>
      </c>
      <c r="F21" s="18" t="s">
        <v>146</v>
      </c>
      <c r="G21" t="s">
        <v>517</v>
      </c>
    </row>
    <row r="22" spans="1:8" x14ac:dyDescent="0.25">
      <c r="A22" s="3">
        <v>177</v>
      </c>
      <c r="B22" t="s">
        <v>521</v>
      </c>
      <c r="C22" t="s">
        <v>523</v>
      </c>
      <c r="D22" t="s">
        <v>519</v>
      </c>
      <c r="E22" t="s">
        <v>520</v>
      </c>
      <c r="F22" s="4" t="s">
        <v>524</v>
      </c>
      <c r="G22" s="1">
        <v>42959</v>
      </c>
    </row>
    <row r="23" spans="1:8" x14ac:dyDescent="0.25">
      <c r="C23" t="s">
        <v>522</v>
      </c>
    </row>
    <row r="31" spans="1:8" x14ac:dyDescent="0.25">
      <c r="H31" s="2">
        <f>SUM(H2:H30)</f>
        <v>1250</v>
      </c>
    </row>
  </sheetData>
  <hyperlinks>
    <hyperlink ref="F2" r:id="rId1"/>
    <hyperlink ref="F19" r:id="rId2"/>
    <hyperlink ref="F6" r:id="rId3"/>
    <hyperlink ref="F9" r:id="rId4"/>
    <hyperlink ref="F10" r:id="rId5"/>
    <hyperlink ref="F14" r:id="rId6"/>
    <hyperlink ref="F15" r:id="rId7"/>
    <hyperlink ref="F16" r:id="rId8"/>
    <hyperlink ref="F21" r:id="rId9"/>
    <hyperlink ref="F22" r:id="rId10"/>
  </hyperlinks>
  <pageMargins left="0.7" right="0.7" top="0.75" bottom="0.75" header="0.3" footer="0.3"/>
  <pageSetup orientation="portrait" horizontalDpi="4294967293" verticalDpi="4294967293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N3" sqref="N3"/>
    </sheetView>
  </sheetViews>
  <sheetFormatPr defaultRowHeight="15" x14ac:dyDescent="0.25"/>
  <cols>
    <col min="2" max="2" width="11.28515625" customWidth="1"/>
    <col min="3" max="3" width="11.28515625" bestFit="1" customWidth="1"/>
    <col min="4" max="5" width="9.7109375" bestFit="1" customWidth="1"/>
    <col min="9" max="10" width="9.7109375" bestFit="1" customWidth="1"/>
    <col min="11" max="11" width="10.85546875" bestFit="1" customWidth="1"/>
    <col min="12" max="15" width="9.7109375" bestFit="1" customWidth="1"/>
  </cols>
  <sheetData>
    <row r="1" spans="1:15" x14ac:dyDescent="0.25">
      <c r="C1" s="1">
        <v>42763</v>
      </c>
      <c r="D1" s="1">
        <v>28175</v>
      </c>
      <c r="E1" s="1">
        <v>42790</v>
      </c>
      <c r="F1" s="1">
        <v>42795</v>
      </c>
      <c r="G1" s="1">
        <v>42796</v>
      </c>
      <c r="H1" s="1">
        <v>42798</v>
      </c>
      <c r="I1" s="1">
        <v>42810</v>
      </c>
      <c r="J1" s="1">
        <v>42812</v>
      </c>
      <c r="K1" s="1">
        <v>42815</v>
      </c>
      <c r="L1" s="1">
        <v>42820</v>
      </c>
      <c r="M1" s="1">
        <v>42837</v>
      </c>
      <c r="N1" s="1">
        <v>42854</v>
      </c>
      <c r="O1" s="1"/>
    </row>
    <row r="2" spans="1:15" x14ac:dyDescent="0.25">
      <c r="C2" s="6" t="s">
        <v>493</v>
      </c>
      <c r="D2" s="6" t="s">
        <v>495</v>
      </c>
      <c r="E2" s="6" t="s">
        <v>496</v>
      </c>
      <c r="F2" s="6" t="s">
        <v>494</v>
      </c>
      <c r="G2" s="6" t="s">
        <v>497</v>
      </c>
      <c r="H2" s="6" t="s">
        <v>506</v>
      </c>
      <c r="I2" s="6" t="s">
        <v>315</v>
      </c>
      <c r="J2" s="6" t="s">
        <v>389</v>
      </c>
      <c r="K2" s="6" t="s">
        <v>511</v>
      </c>
      <c r="L2" s="6" t="s">
        <v>514</v>
      </c>
      <c r="M2" s="6" t="s">
        <v>339</v>
      </c>
      <c r="N2" s="6" t="s">
        <v>518</v>
      </c>
      <c r="O2" s="6"/>
    </row>
    <row r="3" spans="1:15" x14ac:dyDescent="0.25">
      <c r="A3" t="s">
        <v>28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M3" t="s">
        <v>65</v>
      </c>
    </row>
    <row r="4" spans="1:15" x14ac:dyDescent="0.25">
      <c r="A4" t="s">
        <v>29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</row>
    <row r="5" spans="1:15" x14ac:dyDescent="0.25">
      <c r="A5" t="s">
        <v>30</v>
      </c>
      <c r="C5" t="s">
        <v>65</v>
      </c>
      <c r="D5" t="s">
        <v>65</v>
      </c>
    </row>
    <row r="6" spans="1:15" x14ac:dyDescent="0.25">
      <c r="A6" t="s">
        <v>32</v>
      </c>
      <c r="C6" t="s">
        <v>65</v>
      </c>
      <c r="D6" t="s">
        <v>65</v>
      </c>
      <c r="H6" t="s">
        <v>65</v>
      </c>
      <c r="I6" t="s">
        <v>65</v>
      </c>
      <c r="J6" t="s">
        <v>65</v>
      </c>
      <c r="L6" t="s">
        <v>65</v>
      </c>
      <c r="M6" t="s">
        <v>65</v>
      </c>
    </row>
    <row r="7" spans="1:15" x14ac:dyDescent="0.25">
      <c r="A7" t="s">
        <v>492</v>
      </c>
      <c r="D7" t="s">
        <v>65</v>
      </c>
      <c r="L7" t="s">
        <v>65</v>
      </c>
    </row>
    <row r="8" spans="1:15" x14ac:dyDescent="0.25">
      <c r="A8" t="s">
        <v>34</v>
      </c>
    </row>
    <row r="9" spans="1:15" x14ac:dyDescent="0.25">
      <c r="A9" t="s">
        <v>35</v>
      </c>
      <c r="D9" t="s">
        <v>65</v>
      </c>
      <c r="E9" t="s">
        <v>65</v>
      </c>
      <c r="K9" t="s">
        <v>65</v>
      </c>
    </row>
    <row r="10" spans="1:15" x14ac:dyDescent="0.25">
      <c r="A10" t="s">
        <v>422</v>
      </c>
    </row>
    <row r="11" spans="1:15" x14ac:dyDescent="0.25">
      <c r="A11" t="s">
        <v>36</v>
      </c>
      <c r="H11" t="s">
        <v>65</v>
      </c>
    </row>
    <row r="12" spans="1:15" x14ac:dyDescent="0.25">
      <c r="A12" t="s">
        <v>448</v>
      </c>
      <c r="D12" t="s">
        <v>65</v>
      </c>
      <c r="I12" t="s">
        <v>65</v>
      </c>
      <c r="L12" t="s">
        <v>65</v>
      </c>
    </row>
    <row r="13" spans="1:15" x14ac:dyDescent="0.25">
      <c r="A13" t="s">
        <v>37</v>
      </c>
      <c r="D13" t="s">
        <v>65</v>
      </c>
      <c r="E13" t="s">
        <v>65</v>
      </c>
      <c r="H13" t="s">
        <v>65</v>
      </c>
      <c r="K13" t="s">
        <v>65</v>
      </c>
    </row>
    <row r="14" spans="1:15" x14ac:dyDescent="0.25">
      <c r="A14" t="s">
        <v>38</v>
      </c>
    </row>
    <row r="15" spans="1:15" x14ac:dyDescent="0.25">
      <c r="A15" t="s">
        <v>40</v>
      </c>
    </row>
    <row r="16" spans="1:15" x14ac:dyDescent="0.25">
      <c r="A16" t="s">
        <v>66</v>
      </c>
      <c r="C16" t="s">
        <v>65</v>
      </c>
      <c r="D16" t="s">
        <v>65</v>
      </c>
      <c r="E16" t="s">
        <v>65</v>
      </c>
      <c r="I16" t="s">
        <v>65</v>
      </c>
      <c r="J16" t="s">
        <v>65</v>
      </c>
      <c r="K16" t="s">
        <v>65</v>
      </c>
      <c r="L16" t="s">
        <v>65</v>
      </c>
      <c r="M16" t="s">
        <v>65</v>
      </c>
    </row>
    <row r="17" spans="1:13" x14ac:dyDescent="0.25">
      <c r="A17" t="s">
        <v>423</v>
      </c>
      <c r="E17" t="s">
        <v>65</v>
      </c>
      <c r="G17" t="s">
        <v>65</v>
      </c>
      <c r="H17" t="s">
        <v>65</v>
      </c>
      <c r="J17" t="s">
        <v>65</v>
      </c>
      <c r="L17" t="s">
        <v>65</v>
      </c>
    </row>
    <row r="18" spans="1:13" x14ac:dyDescent="0.25">
      <c r="A18" t="s">
        <v>41</v>
      </c>
      <c r="D18" t="s">
        <v>65</v>
      </c>
      <c r="E18" t="s">
        <v>65</v>
      </c>
      <c r="K18" t="s">
        <v>65</v>
      </c>
    </row>
    <row r="19" spans="1:13" x14ac:dyDescent="0.25">
      <c r="A19" t="s">
        <v>42</v>
      </c>
    </row>
    <row r="20" spans="1:13" x14ac:dyDescent="0.25">
      <c r="A20" t="s">
        <v>43</v>
      </c>
      <c r="E20" t="s">
        <v>65</v>
      </c>
      <c r="L20" t="s">
        <v>65</v>
      </c>
      <c r="M20" t="s">
        <v>65</v>
      </c>
    </row>
    <row r="21" spans="1:13" x14ac:dyDescent="0.25">
      <c r="A21" t="s">
        <v>44</v>
      </c>
      <c r="C21" t="s">
        <v>65</v>
      </c>
      <c r="D21" t="s">
        <v>65</v>
      </c>
      <c r="E21" t="s">
        <v>65</v>
      </c>
      <c r="G21" t="s">
        <v>65</v>
      </c>
      <c r="H21" t="s">
        <v>65</v>
      </c>
      <c r="J21" t="s">
        <v>65</v>
      </c>
      <c r="M21" t="s">
        <v>65</v>
      </c>
    </row>
    <row r="22" spans="1:13" x14ac:dyDescent="0.25">
      <c r="A22" t="s">
        <v>45</v>
      </c>
      <c r="D22" t="s">
        <v>65</v>
      </c>
    </row>
    <row r="23" spans="1:13" x14ac:dyDescent="0.25">
      <c r="A23" t="s">
        <v>46</v>
      </c>
      <c r="C23" t="s">
        <v>65</v>
      </c>
      <c r="E23" t="s">
        <v>65</v>
      </c>
      <c r="H23" t="s">
        <v>65</v>
      </c>
      <c r="J23" t="s">
        <v>65</v>
      </c>
      <c r="M23" t="s">
        <v>65</v>
      </c>
    </row>
    <row r="24" spans="1:13" x14ac:dyDescent="0.25">
      <c r="A24" t="s">
        <v>337</v>
      </c>
      <c r="D24" t="s">
        <v>65</v>
      </c>
      <c r="F24" t="s">
        <v>65</v>
      </c>
      <c r="G24" t="s">
        <v>65</v>
      </c>
      <c r="I24" t="s">
        <v>65</v>
      </c>
    </row>
    <row r="25" spans="1:13" x14ac:dyDescent="0.25">
      <c r="A25" t="s">
        <v>47</v>
      </c>
      <c r="C25" t="s">
        <v>65</v>
      </c>
      <c r="D25" t="s">
        <v>65</v>
      </c>
      <c r="H25" t="s">
        <v>65</v>
      </c>
      <c r="I25" t="s">
        <v>65</v>
      </c>
      <c r="J25" t="s">
        <v>65</v>
      </c>
      <c r="L25" t="s">
        <v>65</v>
      </c>
      <c r="M25" t="s">
        <v>65</v>
      </c>
    </row>
    <row r="26" spans="1:13" x14ac:dyDescent="0.25">
      <c r="A26" t="s">
        <v>48</v>
      </c>
    </row>
    <row r="27" spans="1:13" x14ac:dyDescent="0.25">
      <c r="A27" t="s">
        <v>49</v>
      </c>
    </row>
    <row r="28" spans="1:13" x14ac:dyDescent="0.25">
      <c r="A28" t="s">
        <v>50</v>
      </c>
    </row>
    <row r="29" spans="1:13" x14ac:dyDescent="0.25">
      <c r="A29" t="s">
        <v>67</v>
      </c>
    </row>
    <row r="30" spans="1:13" x14ac:dyDescent="0.25">
      <c r="A30" t="s">
        <v>51</v>
      </c>
    </row>
    <row r="31" spans="1:13" x14ac:dyDescent="0.25">
      <c r="A31" t="s">
        <v>52</v>
      </c>
      <c r="M31" t="s">
        <v>65</v>
      </c>
    </row>
    <row r="32" spans="1:13" x14ac:dyDescent="0.25">
      <c r="A32" t="s">
        <v>345</v>
      </c>
      <c r="L32" t="s">
        <v>65</v>
      </c>
    </row>
    <row r="33" spans="1:13" x14ac:dyDescent="0.25">
      <c r="A33" t="s">
        <v>268</v>
      </c>
    </row>
    <row r="34" spans="1:13" x14ac:dyDescent="0.25">
      <c r="A34" t="s">
        <v>55</v>
      </c>
      <c r="D34" t="s">
        <v>65</v>
      </c>
      <c r="E34" t="s">
        <v>65</v>
      </c>
      <c r="H34" t="s">
        <v>65</v>
      </c>
      <c r="K34" t="s">
        <v>65</v>
      </c>
    </row>
    <row r="35" spans="1:13" x14ac:dyDescent="0.25">
      <c r="A35" t="s">
        <v>56</v>
      </c>
      <c r="C35" t="s">
        <v>65</v>
      </c>
      <c r="D35" t="s">
        <v>65</v>
      </c>
      <c r="H35" t="s">
        <v>65</v>
      </c>
      <c r="I35" t="s">
        <v>65</v>
      </c>
      <c r="J35" t="s">
        <v>65</v>
      </c>
      <c r="L35" t="s">
        <v>65</v>
      </c>
      <c r="M35" t="s">
        <v>65</v>
      </c>
    </row>
    <row r="36" spans="1:13" x14ac:dyDescent="0.25">
      <c r="A36" t="s">
        <v>57</v>
      </c>
      <c r="J36" t="s">
        <v>65</v>
      </c>
      <c r="K36" t="s">
        <v>65</v>
      </c>
      <c r="L36" t="s">
        <v>65</v>
      </c>
      <c r="M36" t="s">
        <v>65</v>
      </c>
    </row>
    <row r="37" spans="1:13" x14ac:dyDescent="0.25">
      <c r="A37" t="s">
        <v>58</v>
      </c>
      <c r="E37" t="s">
        <v>65</v>
      </c>
      <c r="F37" t="s">
        <v>65</v>
      </c>
      <c r="G37" t="s">
        <v>65</v>
      </c>
      <c r="I37" t="s">
        <v>65</v>
      </c>
      <c r="J37" t="s">
        <v>65</v>
      </c>
      <c r="L37" t="s">
        <v>65</v>
      </c>
      <c r="M37" t="s">
        <v>65</v>
      </c>
    </row>
    <row r="38" spans="1:13" x14ac:dyDescent="0.25">
      <c r="A38" t="s">
        <v>59</v>
      </c>
      <c r="C38" t="s">
        <v>65</v>
      </c>
      <c r="D38" t="s">
        <v>65</v>
      </c>
      <c r="E38" t="s">
        <v>65</v>
      </c>
      <c r="F38" t="s">
        <v>65</v>
      </c>
      <c r="G38" t="s">
        <v>65</v>
      </c>
      <c r="I38" t="s">
        <v>65</v>
      </c>
      <c r="J38" t="s">
        <v>65</v>
      </c>
      <c r="K38" t="s">
        <v>65</v>
      </c>
      <c r="L38" t="s">
        <v>65</v>
      </c>
      <c r="M38" t="s">
        <v>65</v>
      </c>
    </row>
    <row r="39" spans="1:13" x14ac:dyDescent="0.25">
      <c r="A39" t="s">
        <v>60</v>
      </c>
      <c r="C39" t="s">
        <v>65</v>
      </c>
      <c r="D39" t="s">
        <v>65</v>
      </c>
      <c r="E39" t="s">
        <v>65</v>
      </c>
      <c r="I39" t="s">
        <v>65</v>
      </c>
      <c r="J39" t="s">
        <v>65</v>
      </c>
      <c r="K39" t="s">
        <v>65</v>
      </c>
      <c r="L39" t="s">
        <v>65</v>
      </c>
      <c r="M39" t="s">
        <v>65</v>
      </c>
    </row>
    <row r="40" spans="1:13" x14ac:dyDescent="0.25">
      <c r="A40" t="s">
        <v>61</v>
      </c>
    </row>
    <row r="41" spans="1:13" x14ac:dyDescent="0.25">
      <c r="A41" t="s">
        <v>62</v>
      </c>
      <c r="D41" t="s">
        <v>65</v>
      </c>
      <c r="G41" t="s">
        <v>65</v>
      </c>
      <c r="J41" t="s">
        <v>65</v>
      </c>
      <c r="M41" t="s">
        <v>65</v>
      </c>
    </row>
    <row r="42" spans="1:13" x14ac:dyDescent="0.25">
      <c r="A42" t="s">
        <v>513</v>
      </c>
      <c r="K42" t="s">
        <v>65</v>
      </c>
    </row>
    <row r="43" spans="1:13" x14ac:dyDescent="0.25">
      <c r="A43" t="s">
        <v>63</v>
      </c>
    </row>
    <row r="44" spans="1:13" x14ac:dyDescent="0.25">
      <c r="A44" t="s">
        <v>267</v>
      </c>
      <c r="C44" t="s">
        <v>65</v>
      </c>
      <c r="D44" t="s">
        <v>65</v>
      </c>
      <c r="F44" t="s">
        <v>65</v>
      </c>
      <c r="H44" t="s">
        <v>65</v>
      </c>
      <c r="K44" t="s">
        <v>65</v>
      </c>
    </row>
    <row r="47" spans="1:13" x14ac:dyDescent="0.25">
      <c r="A47" t="s">
        <v>498</v>
      </c>
    </row>
    <row r="48" spans="1:13" x14ac:dyDescent="0.25">
      <c r="A48" t="s">
        <v>512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2" sqref="A12"/>
    </sheetView>
  </sheetViews>
  <sheetFormatPr defaultRowHeight="15" x14ac:dyDescent="0.25"/>
  <cols>
    <col min="1" max="1" width="43.28515625" customWidth="1"/>
    <col min="2" max="2" width="38.5703125" bestFit="1" customWidth="1"/>
    <col min="3" max="3" width="22" customWidth="1"/>
    <col min="4" max="4" width="34.7109375" bestFit="1" customWidth="1"/>
    <col min="5" max="5" width="13.7109375" customWidth="1"/>
    <col min="7" max="7" width="12.85546875" bestFit="1" customWidth="1"/>
    <col min="8" max="8" width="12.85546875" customWidth="1"/>
    <col min="9" max="9" width="15.140625" bestFit="1" customWidth="1"/>
    <col min="10" max="10" width="9.7109375" bestFit="1" customWidth="1"/>
  </cols>
  <sheetData>
    <row r="1" spans="1:10" x14ac:dyDescent="0.25">
      <c r="A1" t="s">
        <v>1</v>
      </c>
      <c r="B1" t="s">
        <v>6</v>
      </c>
      <c r="C1" t="s">
        <v>2</v>
      </c>
      <c r="D1" t="s">
        <v>4</v>
      </c>
      <c r="E1" t="s">
        <v>3</v>
      </c>
      <c r="G1" t="s">
        <v>374</v>
      </c>
      <c r="H1" t="s">
        <v>383</v>
      </c>
      <c r="I1" t="s">
        <v>375</v>
      </c>
      <c r="J1" t="s">
        <v>379</v>
      </c>
    </row>
    <row r="2" spans="1:10" x14ac:dyDescent="0.25">
      <c r="A2" t="s">
        <v>347</v>
      </c>
      <c r="B2" t="s">
        <v>380</v>
      </c>
      <c r="C2" t="s">
        <v>372</v>
      </c>
      <c r="D2" s="4" t="s">
        <v>373</v>
      </c>
      <c r="E2" t="s">
        <v>348</v>
      </c>
      <c r="G2" s="1">
        <v>42545</v>
      </c>
      <c r="H2" s="1"/>
      <c r="J2" s="1">
        <v>42592</v>
      </c>
    </row>
    <row r="3" spans="1:10" x14ac:dyDescent="0.25">
      <c r="A3" t="s">
        <v>349</v>
      </c>
      <c r="B3" t="s">
        <v>350</v>
      </c>
      <c r="E3" t="s">
        <v>351</v>
      </c>
    </row>
    <row r="4" spans="1:10" x14ac:dyDescent="0.25">
      <c r="A4" t="s">
        <v>352</v>
      </c>
      <c r="B4" t="s">
        <v>362</v>
      </c>
      <c r="E4" t="s">
        <v>353</v>
      </c>
    </row>
    <row r="5" spans="1:10" x14ac:dyDescent="0.25">
      <c r="A5" t="s">
        <v>356</v>
      </c>
      <c r="B5" t="s">
        <v>354</v>
      </c>
      <c r="C5" t="s">
        <v>384</v>
      </c>
      <c r="D5" s="4" t="s">
        <v>385</v>
      </c>
      <c r="E5" t="s">
        <v>355</v>
      </c>
      <c r="G5" s="1">
        <v>42571</v>
      </c>
    </row>
    <row r="6" spans="1:10" x14ac:dyDescent="0.25">
      <c r="A6" t="s">
        <v>357</v>
      </c>
      <c r="B6" t="s">
        <v>358</v>
      </c>
      <c r="C6" t="s">
        <v>386</v>
      </c>
      <c r="D6" s="4" t="s">
        <v>387</v>
      </c>
      <c r="E6" t="s">
        <v>359</v>
      </c>
      <c r="G6" s="1">
        <v>42571</v>
      </c>
    </row>
    <row r="7" spans="1:10" x14ac:dyDescent="0.25">
      <c r="A7" t="s">
        <v>378</v>
      </c>
      <c r="B7" t="s">
        <v>361</v>
      </c>
      <c r="C7" t="s">
        <v>376</v>
      </c>
      <c r="D7" s="4" t="s">
        <v>377</v>
      </c>
      <c r="E7" t="s">
        <v>360</v>
      </c>
      <c r="G7" s="1">
        <v>42545</v>
      </c>
      <c r="H7" s="1">
        <v>42571</v>
      </c>
      <c r="I7" t="s">
        <v>391</v>
      </c>
    </row>
    <row r="8" spans="1:10" x14ac:dyDescent="0.25">
      <c r="A8" t="s">
        <v>363</v>
      </c>
      <c r="B8" t="s">
        <v>364</v>
      </c>
    </row>
    <row r="9" spans="1:10" x14ac:dyDescent="0.25">
      <c r="A9" t="s">
        <v>365</v>
      </c>
      <c r="B9" t="s">
        <v>366</v>
      </c>
    </row>
    <row r="10" spans="1:10" x14ac:dyDescent="0.25">
      <c r="A10" t="s">
        <v>392</v>
      </c>
      <c r="B10" t="s">
        <v>393</v>
      </c>
      <c r="D10" s="4" t="s">
        <v>394</v>
      </c>
      <c r="E10" t="s">
        <v>395</v>
      </c>
      <c r="G10" s="1">
        <v>42577</v>
      </c>
      <c r="H10" s="1">
        <v>42577</v>
      </c>
      <c r="I10" t="s">
        <v>396</v>
      </c>
    </row>
    <row r="11" spans="1:10" x14ac:dyDescent="0.25">
      <c r="A11" t="s">
        <v>397</v>
      </c>
      <c r="B11" t="s">
        <v>398</v>
      </c>
      <c r="C11" t="s">
        <v>399</v>
      </c>
      <c r="D11" s="4" t="s">
        <v>400</v>
      </c>
      <c r="E11" t="s">
        <v>401</v>
      </c>
      <c r="G11" s="1">
        <v>42577</v>
      </c>
      <c r="H11" s="1">
        <v>42577</v>
      </c>
      <c r="I11" t="s">
        <v>402</v>
      </c>
    </row>
  </sheetData>
  <hyperlinks>
    <hyperlink ref="D2" r:id="rId1"/>
    <hyperlink ref="D7" r:id="rId2"/>
    <hyperlink ref="D5" r:id="rId3"/>
    <hyperlink ref="D6" r:id="rId4"/>
    <hyperlink ref="D10" r:id="rId5"/>
    <hyperlink ref="D11" r:id="rId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3" sqref="D13"/>
    </sheetView>
  </sheetViews>
  <sheetFormatPr defaultRowHeight="15" x14ac:dyDescent="0.25"/>
  <cols>
    <col min="1" max="1" width="14.140625" customWidth="1"/>
    <col min="2" max="2" width="13.140625" customWidth="1"/>
    <col min="4" max="4" width="23" customWidth="1"/>
    <col min="5" max="5" width="14.85546875" bestFit="1" customWidth="1"/>
  </cols>
  <sheetData>
    <row r="1" spans="1:6" x14ac:dyDescent="0.25">
      <c r="A1" t="s">
        <v>403</v>
      </c>
      <c r="B1" t="s">
        <v>404</v>
      </c>
      <c r="C1" t="s">
        <v>405</v>
      </c>
      <c r="E1" t="s">
        <v>410</v>
      </c>
    </row>
    <row r="2" spans="1:6" x14ac:dyDescent="0.25">
      <c r="A2" t="s">
        <v>406</v>
      </c>
      <c r="B2" t="s">
        <v>407</v>
      </c>
      <c r="C2" t="s">
        <v>408</v>
      </c>
      <c r="D2" s="4" t="s">
        <v>409</v>
      </c>
      <c r="E2" s="1">
        <v>42584</v>
      </c>
    </row>
    <row r="3" spans="1:6" x14ac:dyDescent="0.25">
      <c r="A3" t="s">
        <v>411</v>
      </c>
      <c r="B3" t="s">
        <v>412</v>
      </c>
      <c r="D3" s="4" t="s">
        <v>413</v>
      </c>
      <c r="E3" s="1">
        <v>42584</v>
      </c>
    </row>
    <row r="4" spans="1:6" x14ac:dyDescent="0.25">
      <c r="A4" t="s">
        <v>414</v>
      </c>
      <c r="B4" t="s">
        <v>412</v>
      </c>
      <c r="E4" s="1">
        <v>42584</v>
      </c>
      <c r="F4" t="s">
        <v>415</v>
      </c>
    </row>
    <row r="5" spans="1:6" x14ac:dyDescent="0.25">
      <c r="A5" t="s">
        <v>416</v>
      </c>
      <c r="E5" s="1">
        <v>42584</v>
      </c>
      <c r="F5" t="s">
        <v>417</v>
      </c>
    </row>
  </sheetData>
  <hyperlinks>
    <hyperlink ref="D2" r:id="rId1"/>
    <hyperlink ref="D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 Demos</vt:lpstr>
      <vt:lpstr>2016 Demos</vt:lpstr>
      <vt:lpstr>2016 Demo Contact</vt:lpstr>
      <vt:lpstr>2015 Demo Contacts</vt:lpstr>
      <vt:lpstr>2017 Demo Contacts</vt:lpstr>
      <vt:lpstr>2017 Demos</vt:lpstr>
      <vt:lpstr>Workshops</vt:lpstr>
      <vt:lpstr>sept 2016 class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beaudoin</dc:creator>
  <cp:lastModifiedBy>fran beaudoin</cp:lastModifiedBy>
  <cp:lastPrinted>2015-12-03T22:37:38Z</cp:lastPrinted>
  <dcterms:created xsi:type="dcterms:W3CDTF">2014-12-31T18:06:53Z</dcterms:created>
  <dcterms:modified xsi:type="dcterms:W3CDTF">2017-04-25T18:28:13Z</dcterms:modified>
</cp:coreProperties>
</file>