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\Documents\"/>
    </mc:Choice>
  </mc:AlternateContent>
  <bookViews>
    <workbookView xWindow="0" yWindow="0" windowWidth="28800" windowHeight="12432" firstSheet="6" activeTab="10"/>
  </bookViews>
  <sheets>
    <sheet name="2015 Demos" sheetId="3" r:id="rId1"/>
    <sheet name="2016 Demos" sheetId="8" r:id="rId2"/>
    <sheet name="2016 Demo Contact" sheetId="7" r:id="rId3"/>
    <sheet name="2015 Demo Contacts" sheetId="4" r:id="rId4"/>
    <sheet name="2017 Demo Contacts" sheetId="17" r:id="rId5"/>
    <sheet name="2017 Demos" sheetId="18" r:id="rId6"/>
    <sheet name="2018 Demos" sheetId="20" r:id="rId7"/>
    <sheet name="2018 Demo Contacts" sheetId="19" r:id="rId8"/>
    <sheet name="2019 Demo Contact" sheetId="21" r:id="rId9"/>
    <sheet name="2019 Demos" sheetId="22" r:id="rId10"/>
    <sheet name="2020 Demo Contact" sheetId="23" r:id="rId11"/>
    <sheet name="2020 Demos" sheetId="24" r:id="rId12"/>
    <sheet name="sept 2018 class" sheetId="15" r:id="rId13"/>
    <sheet name="Workshops" sheetId="11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3" l="1"/>
  <c r="I21" i="23"/>
  <c r="H53" i="21" l="1"/>
  <c r="K50" i="21" l="1"/>
  <c r="I50" i="21"/>
  <c r="H56" i="21" l="1"/>
  <c r="I56" i="19" l="1"/>
  <c r="H56" i="19"/>
  <c r="H93" i="19" s="1"/>
  <c r="H49" i="17"/>
  <c r="I48" i="17"/>
  <c r="I53" i="4"/>
  <c r="H53" i="4"/>
  <c r="I46" i="7"/>
  <c r="H46" i="7"/>
  <c r="I44" i="7"/>
</calcChain>
</file>

<file path=xl/sharedStrings.xml><?xml version="1.0" encoding="utf-8"?>
<sst xmlns="http://schemas.openxmlformats.org/spreadsheetml/2006/main" count="4631" uniqueCount="984">
  <si>
    <t>Contract #</t>
  </si>
  <si>
    <t>Place</t>
  </si>
  <si>
    <t>Contact</t>
  </si>
  <si>
    <t>Telephone</t>
  </si>
  <si>
    <t>Email</t>
  </si>
  <si>
    <t>St. Peter's Nursing &amp; Rehab Facility</t>
  </si>
  <si>
    <t>Address</t>
  </si>
  <si>
    <t>Date of Demo</t>
  </si>
  <si>
    <t>Amount of Demo</t>
  </si>
  <si>
    <t>301 Hackett Blvd Albany 12208</t>
  </si>
  <si>
    <t>Janett Leonidas</t>
  </si>
  <si>
    <t>525-7677</t>
  </si>
  <si>
    <t>Janette.Leonidas@sphp.com</t>
  </si>
  <si>
    <t>Van Rensselaer Manor</t>
  </si>
  <si>
    <t>Coburg Village</t>
  </si>
  <si>
    <t>Hawthorne Ridge</t>
  </si>
  <si>
    <t>Home of the Good Shepherd</t>
  </si>
  <si>
    <t>Saratoga County Fair</t>
  </si>
  <si>
    <t>Schaghticoke Fair</t>
  </si>
  <si>
    <t>Vermont State Fair</t>
  </si>
  <si>
    <t>chicken dinners</t>
  </si>
  <si>
    <t>Brunswick Historical Society</t>
  </si>
  <si>
    <t>Evergreen Commons</t>
  </si>
  <si>
    <t>Kingsway Village</t>
  </si>
  <si>
    <t>Glen at Highland Meadows</t>
  </si>
  <si>
    <t>Cohoes Senior Center</t>
  </si>
  <si>
    <t>Goolds</t>
  </si>
  <si>
    <t>2015 DEMOS</t>
  </si>
  <si>
    <t>Beaudoin, Fran</t>
  </si>
  <si>
    <t>Beaudoin, George</t>
  </si>
  <si>
    <t>Beaudoin, Hannah</t>
  </si>
  <si>
    <t>Blowers, Ian</t>
  </si>
  <si>
    <t>Boel, Joanne</t>
  </si>
  <si>
    <t>Brando, Rosanne</t>
  </si>
  <si>
    <t>Bryant, Kristy</t>
  </si>
  <si>
    <t>Burgess, Gussie</t>
  </si>
  <si>
    <t>Chien, Chris</t>
  </si>
  <si>
    <t>Davis, Sandra</t>
  </si>
  <si>
    <t>DeFrancesco, Paula</t>
  </si>
  <si>
    <t>Florada, Christina</t>
  </si>
  <si>
    <t>Goodale, Ann</t>
  </si>
  <si>
    <t>Humphrey, Ginny</t>
  </si>
  <si>
    <t>Johnston,Dawn</t>
  </si>
  <si>
    <t>Johnston, Taylor</t>
  </si>
  <si>
    <t>Kaulfuss, Andrew</t>
  </si>
  <si>
    <t>Kaulfuss, David</t>
  </si>
  <si>
    <t>Kaulfuss, Jessica</t>
  </si>
  <si>
    <t>Koonz, Tina</t>
  </si>
  <si>
    <t>Lawlor, Jackie</t>
  </si>
  <si>
    <t>Leahon, Samantha</t>
  </si>
  <si>
    <t>Leahon, Tracy</t>
  </si>
  <si>
    <t>McDonald, Val</t>
  </si>
  <si>
    <t>Morgia, Vi</t>
  </si>
  <si>
    <t>Morton, Shannon</t>
  </si>
  <si>
    <t>O'Dell, Peggy</t>
  </si>
  <si>
    <t>Pine, Margaret</t>
  </si>
  <si>
    <t>Poole, Tom</t>
  </si>
  <si>
    <t>Quinn, Bev</t>
  </si>
  <si>
    <t>Rice, Linda</t>
  </si>
  <si>
    <t>Salata, Donna</t>
  </si>
  <si>
    <t>Salata, Jerry</t>
  </si>
  <si>
    <t>Saunders, Carol</t>
  </si>
  <si>
    <t>Schroeder, Linda</t>
  </si>
  <si>
    <t>Sheldon, Doug</t>
  </si>
  <si>
    <t>Van Rens Man</t>
  </si>
  <si>
    <t>*</t>
  </si>
  <si>
    <t>Goyer, Delinda</t>
  </si>
  <si>
    <t>Markowski, Keara</t>
  </si>
  <si>
    <t>Home of Good Shep</t>
  </si>
  <si>
    <t>Calvary Meth</t>
  </si>
  <si>
    <t>Calvary Methodist Church</t>
  </si>
  <si>
    <t>15 Ridge Place, Latham 12110</t>
  </si>
  <si>
    <t>Mailing: 11 Twilight Terrace Loudonville 12211</t>
  </si>
  <si>
    <t>Bob Dawson</t>
  </si>
  <si>
    <t>438-3619</t>
  </si>
  <si>
    <t>Wesley Health Care Facility</t>
  </si>
  <si>
    <t>Sandra Redding</t>
  </si>
  <si>
    <t>691-1480</t>
  </si>
  <si>
    <t>sredding@thewesleycommunity.org</t>
  </si>
  <si>
    <t>131 Lawrence St, Saratoga Springs 12846</t>
  </si>
  <si>
    <t>85 Bloomingrove Drive Troy 12180</t>
  </si>
  <si>
    <t>283-2000</t>
  </si>
  <si>
    <t>1 Coburg Village Way Rexford 12148</t>
  </si>
  <si>
    <t>Dawn Pembrook</t>
  </si>
  <si>
    <t>243-6314</t>
  </si>
  <si>
    <t>26 Rockrose Way #231 Malta 12020</t>
  </si>
  <si>
    <t>Lauren Jacobi</t>
  </si>
  <si>
    <t>581-2800</t>
  </si>
  <si>
    <t>laurenjacobi@nycap.rr.com</t>
  </si>
  <si>
    <t>Immaculate Conception Church</t>
  </si>
  <si>
    <t>67 Main Street, Hoosick Falls 12090</t>
  </si>
  <si>
    <t>Sandy Harrington</t>
  </si>
  <si>
    <t>686-5064</t>
  </si>
  <si>
    <t>immconcept@roadrunner.com</t>
  </si>
  <si>
    <t>Aud Donation</t>
  </si>
  <si>
    <t>Wesley</t>
  </si>
  <si>
    <t>Immaculate Concep</t>
  </si>
  <si>
    <t>Saratoga Seniors in Schuylerville</t>
  </si>
  <si>
    <t>Mailing: 105 King Road Schuylerville 12871</t>
  </si>
  <si>
    <t>Art Knorr</t>
  </si>
  <si>
    <t>955-7892</t>
  </si>
  <si>
    <t>check outstanding</t>
  </si>
  <si>
    <t>Maplewood Manor</t>
  </si>
  <si>
    <t>885-2288 ext 3562</t>
  </si>
  <si>
    <t>149 Ballston Avenue, Ballston Spa 12020</t>
  </si>
  <si>
    <t>St Peters</t>
  </si>
  <si>
    <t>39 Longview Drive, Queensbury 12804</t>
  </si>
  <si>
    <t>Judy Lloyd</t>
  </si>
  <si>
    <t>832-7872</t>
  </si>
  <si>
    <t>judith.lloyd@sphp.com</t>
  </si>
  <si>
    <t>32 Community Way, East Greenbush 12061</t>
  </si>
  <si>
    <t>Jumone Johnson</t>
  </si>
  <si>
    <t>279-5339</t>
  </si>
  <si>
    <t>1/21/2015**</t>
  </si>
  <si>
    <t>Glen at Highland Mea</t>
  </si>
  <si>
    <t>10 Cayuga Plaza, Cohoes 12047</t>
  </si>
  <si>
    <t>Lettie Saheim</t>
  </si>
  <si>
    <t>235-2420</t>
  </si>
  <si>
    <t>Lsaheim@nycap.rr.com</t>
  </si>
  <si>
    <t>contract returned</t>
  </si>
  <si>
    <t>Eddy Heritage House Nursing &amp; Rehab2920 Tibbits Avenue, Troy 12180</t>
  </si>
  <si>
    <t>Deb Lashway/Elizabeth Michaud</t>
  </si>
  <si>
    <t>274-4125</t>
  </si>
  <si>
    <t>elizabeth.michaud@sthp.com</t>
  </si>
  <si>
    <t>West Hoosick Baptist Church</t>
  </si>
  <si>
    <t>1349 County Rd 103, Buskirk 12028</t>
  </si>
  <si>
    <t>Nancy Childs</t>
  </si>
  <si>
    <t>686-5820</t>
  </si>
  <si>
    <t>Mailing: 220 Pine Hill Road, Buskirk 12028</t>
  </si>
  <si>
    <t>Rosewood Garden</t>
  </si>
  <si>
    <t>Carol Nearing</t>
  </si>
  <si>
    <t>286-16621</t>
  </si>
  <si>
    <t>cnearing@rosewood-nursing.com</t>
  </si>
  <si>
    <t>284 Troy Road, Rensselaer 12144</t>
  </si>
  <si>
    <t>323 Kings Road, Schenectady 12304</t>
  </si>
  <si>
    <t>SusanBeth Olsen</t>
  </si>
  <si>
    <t>393-6464 ext 530</t>
  </si>
  <si>
    <t>solsen@kingswaycommunity.com</t>
  </si>
  <si>
    <t>Mailing: 5000 Queen Philomena Blvd, Schenectady 12304</t>
  </si>
  <si>
    <t>Eddy Heritage</t>
  </si>
  <si>
    <t>Cohes Senior Ctr</t>
  </si>
  <si>
    <t>WHoosick Baptist</t>
  </si>
  <si>
    <t>3/17/2015**</t>
  </si>
  <si>
    <t>**Daytime Demo</t>
  </si>
  <si>
    <t>162 Prospect Street, Ballston Spa 12020</t>
  </si>
  <si>
    <t>Jeff</t>
  </si>
  <si>
    <t>jeff@saratogacountyfair.org</t>
  </si>
  <si>
    <t>7/24 &amp; 7/26/15</t>
  </si>
  <si>
    <t>885-9701</t>
  </si>
  <si>
    <t>Washington County Fair (mail their own contract)</t>
  </si>
  <si>
    <t>2 Blackberry Lane, Bennington, VT 05201</t>
  </si>
  <si>
    <t>Maureen Martinez</t>
  </si>
  <si>
    <t>802-442-8525</t>
  </si>
  <si>
    <t>692-2464</t>
  </si>
  <si>
    <t>392 Old Schuylerville Rd, Greenwich 12834</t>
  </si>
  <si>
    <t>Bennington Health &amp; Rehab</t>
  </si>
  <si>
    <t>Maplewood</t>
  </si>
  <si>
    <t>Colonie Senior Citizens Club</t>
  </si>
  <si>
    <t>Jim Hummel</t>
  </si>
  <si>
    <t>jimhum@verizon.net</t>
  </si>
  <si>
    <t>527-0522</t>
  </si>
  <si>
    <t>Mailing: 2115 Central Ave, Lot 15, Schenectady 12304</t>
  </si>
  <si>
    <t>6 Winners Circle, Albany 12205</t>
  </si>
  <si>
    <t>Pines at Heartwood</t>
  </si>
  <si>
    <t>2405 15th Street, Troy, 12180</t>
  </si>
  <si>
    <t>Joy Cassels</t>
  </si>
  <si>
    <t>266-9654</t>
  </si>
  <si>
    <t>Sand Lake Seniors</t>
  </si>
  <si>
    <t>Covenant Church 3055, NY 43, Averill Park 12018</t>
  </si>
  <si>
    <t>Claire Peters</t>
  </si>
  <si>
    <t>326-1422</t>
  </si>
  <si>
    <t>Colonie Seniors</t>
  </si>
  <si>
    <t>Michelle</t>
  </si>
  <si>
    <t>Linda Rice</t>
  </si>
  <si>
    <t>Shen United Methodist Church</t>
  </si>
  <si>
    <t>971 NY-146, Clifton Park, 12065</t>
  </si>
  <si>
    <t>Goold Apple Orchard Festival</t>
  </si>
  <si>
    <t>1297 Brookview Station Rd, Castleton12033</t>
  </si>
  <si>
    <t>Karen &amp; Sue</t>
  </si>
  <si>
    <t>732-7317</t>
  </si>
  <si>
    <t>10/10 &amp; 10/11/15</t>
  </si>
  <si>
    <t>Rosewood Gard</t>
  </si>
  <si>
    <t>5/6/2015**</t>
  </si>
  <si>
    <t>1070 Luther Road, East Greenbush 12061</t>
  </si>
  <si>
    <t>Lynn Weir</t>
  </si>
  <si>
    <t>Betsy Lamoureux</t>
  </si>
  <si>
    <t>279-5306</t>
  </si>
  <si>
    <t>Betsy.Lamoureux@sphp.com</t>
  </si>
  <si>
    <t>Jumone.Johnson@sphp.com</t>
  </si>
  <si>
    <t>479-4662 ext432</t>
  </si>
  <si>
    <t>69 Stillwater Bridge Road, Schaghticoke 12151</t>
  </si>
  <si>
    <t>Nancy Garland</t>
  </si>
  <si>
    <t>ngarland@schaghticokefair.org</t>
  </si>
  <si>
    <t>St. Joseph's Provincial House</t>
  </si>
  <si>
    <t>385 Watervliet-Shaker Rd, Latham 12110</t>
  </si>
  <si>
    <t>Gussie Burgess</t>
  </si>
  <si>
    <t>Hawthorne Ridge (assisted living)</t>
  </si>
  <si>
    <t>Hawthorne Ridge (memory unit)</t>
  </si>
  <si>
    <t>Kingsway</t>
  </si>
  <si>
    <t>PinesHeartwood</t>
  </si>
  <si>
    <t>Saratoga Sr</t>
  </si>
  <si>
    <t>5/20/2015**</t>
  </si>
  <si>
    <t>SandLakeSen</t>
  </si>
  <si>
    <t>6/11/2015**</t>
  </si>
  <si>
    <t>12 Spring Street, Schuylerville 12871</t>
  </si>
  <si>
    <t>885-2288 ext 1037</t>
  </si>
  <si>
    <t>michele.bauer@saratoganursingcenter.com</t>
  </si>
  <si>
    <t>Ben Rehab</t>
  </si>
  <si>
    <t>Cambridge Guest House</t>
  </si>
  <si>
    <t>11 South Union St, Cambridge 12816</t>
  </si>
  <si>
    <t>677-3711</t>
  </si>
  <si>
    <t>Gail Berup</t>
  </si>
  <si>
    <t>St. Jude's International Food Festival</t>
  </si>
  <si>
    <t>43 Brookside Ave, Wynantskill 12198</t>
  </si>
  <si>
    <t>Deanna Hansen</t>
  </si>
  <si>
    <t>938-4610</t>
  </si>
  <si>
    <t>Mailing: 141 Ford Rd, Melrose 12121</t>
  </si>
  <si>
    <t>264 &amp; 273</t>
  </si>
  <si>
    <t>18 Traver Rd, Gansevoort 12831</t>
  </si>
  <si>
    <t>Phyliss Dumont</t>
  </si>
  <si>
    <t>584-7269</t>
  </si>
  <si>
    <t>Lillian Worth Senior Center</t>
  </si>
  <si>
    <t>Evergreen</t>
  </si>
  <si>
    <t>Beltrone Living Center</t>
  </si>
  <si>
    <t>Diane Murphy</t>
  </si>
  <si>
    <t xml:space="preserve">Hawthorne </t>
  </si>
  <si>
    <t xml:space="preserve">Saratoga Rehab &amp; Nursing </t>
  </si>
  <si>
    <t>Eddy Memorial Geriatric Center</t>
  </si>
  <si>
    <t>dmurphy@colonieseniors.org</t>
  </si>
  <si>
    <t>2256 Burdett Ave, Troy 12180</t>
  </si>
  <si>
    <t>Denise Hegarty</t>
  </si>
  <si>
    <t>271-5929</t>
  </si>
  <si>
    <t>175 S Main Street, Rutland 05701</t>
  </si>
  <si>
    <t>Melanie Aquiar</t>
  </si>
  <si>
    <t>802-468-2435</t>
  </si>
  <si>
    <t>dhansen208@gmail.com</t>
  </si>
  <si>
    <t>cambridgeactivities@thecambridgemansion.com</t>
  </si>
  <si>
    <t>Eddy</t>
  </si>
  <si>
    <t>Cambridge</t>
  </si>
  <si>
    <t>Saratoga Fr</t>
  </si>
  <si>
    <t>**</t>
  </si>
  <si>
    <t>1 Abele drive, Clifton Park 12065</t>
  </si>
  <si>
    <t>Betsy Turner</t>
  </si>
  <si>
    <t>371-1400 x127</t>
  </si>
  <si>
    <t>elizabeth.turner@sphp.com</t>
  </si>
  <si>
    <t>Schuyler Ridge Residential &amp; Adult Health Care</t>
  </si>
  <si>
    <t>Wash Ct Fr</t>
  </si>
  <si>
    <t>Schag Fr</t>
  </si>
  <si>
    <t>Schuyler Ridge Residential &amp; Adult Health Care (Day Care Unit)</t>
  </si>
  <si>
    <t>Hope Akey</t>
  </si>
  <si>
    <t>373-3106</t>
  </si>
  <si>
    <t>25 passes</t>
  </si>
  <si>
    <t>Hawver, Jessica</t>
  </si>
  <si>
    <t>VT Fair</t>
  </si>
  <si>
    <t>Shen</t>
  </si>
  <si>
    <t>first contract lost</t>
  </si>
  <si>
    <t>Lilian Worth</t>
  </si>
  <si>
    <t>9/15/2015**</t>
  </si>
  <si>
    <t>Hiland Mead</t>
  </si>
  <si>
    <t>St Jude</t>
  </si>
  <si>
    <t>tickets for food (value $60.00)</t>
  </si>
  <si>
    <t>Provincial House</t>
  </si>
  <si>
    <t>Schuyler Ridge Day Prog</t>
  </si>
  <si>
    <t>Schuyler rRidgeNursing</t>
  </si>
  <si>
    <t>10/7/2015**</t>
  </si>
  <si>
    <t>Goold</t>
  </si>
  <si>
    <t>Shoff, Martha</t>
  </si>
  <si>
    <t>Moses, Janet</t>
  </si>
  <si>
    <t>Teresian House</t>
  </si>
  <si>
    <t>Saratoga Sen</t>
  </si>
  <si>
    <t>Patty Scott</t>
  </si>
  <si>
    <t>pscott@rensco.com</t>
  </si>
  <si>
    <t>Van Rensselar Manor</t>
  </si>
  <si>
    <t>200 Washington Ave Ext, Albany 12203</t>
  </si>
  <si>
    <t>456-2000</t>
  </si>
  <si>
    <t>dpembrook@tlcn.org</t>
  </si>
  <si>
    <t>laurie.romand@tersianhouse.com</t>
  </si>
  <si>
    <t>Laurie Romand</t>
  </si>
  <si>
    <t>Colonie Srs</t>
  </si>
  <si>
    <t>11/18/2015**</t>
  </si>
  <si>
    <t>12/2/2015**</t>
  </si>
  <si>
    <t>Beltrone Lv cen</t>
  </si>
  <si>
    <t>TOTAL</t>
  </si>
  <si>
    <t>Canterbury</t>
  </si>
  <si>
    <t>Canterbury House</t>
  </si>
  <si>
    <t>36 Pawling Avenue, Troy 12180</t>
  </si>
  <si>
    <t>Chris</t>
  </si>
  <si>
    <t>272-2371</t>
  </si>
  <si>
    <t>2016 DEMOS</t>
  </si>
  <si>
    <t>12/30/2015**</t>
  </si>
  <si>
    <t>Beacon Pointe Memory Care Community</t>
  </si>
  <si>
    <t>1 Emma Lane, Clifton Park 12065</t>
  </si>
  <si>
    <t>Sara McFadden</t>
  </si>
  <si>
    <t>371-2200</t>
  </si>
  <si>
    <t>SMcFadden@peregrine-companies.com</t>
  </si>
  <si>
    <t>The Terrace at Glen Eddy</t>
  </si>
  <si>
    <t>Naomi St. Clair</t>
  </si>
  <si>
    <t>280-8380</t>
  </si>
  <si>
    <t>1 Ascot Lane, Niskayuna 12309</t>
  </si>
  <si>
    <t>605 Brunswick Road, Troy 12180</t>
  </si>
  <si>
    <t>Mailing: PO Box 1776 Cropseyville 12052</t>
  </si>
  <si>
    <t>Claire Steiner</t>
  </si>
  <si>
    <t>279-1215</t>
  </si>
  <si>
    <t>Chicken dinners</t>
  </si>
  <si>
    <t>Naomi.St.Clair@sphp.com</t>
  </si>
  <si>
    <t>VOID</t>
  </si>
  <si>
    <t>7/22 &amp; 7/24/16</t>
  </si>
  <si>
    <t>Eastwyck village</t>
  </si>
  <si>
    <t>One Eastwyck Circle, North Greenbush 12144</t>
  </si>
  <si>
    <t>Tarah Lobdell</t>
  </si>
  <si>
    <t>874-1638</t>
  </si>
  <si>
    <t>tlobdell@eastwyckseniorliving.com</t>
  </si>
  <si>
    <t xml:space="preserve">Teresian </t>
  </si>
  <si>
    <t xml:space="preserve">Coburg </t>
  </si>
  <si>
    <t>VanRensManor</t>
  </si>
  <si>
    <t>Beacon Pt</t>
  </si>
  <si>
    <t>JJ Johnson</t>
  </si>
  <si>
    <t>jumone.johnson@sphp.com</t>
  </si>
  <si>
    <t>802-683-9126</t>
  </si>
  <si>
    <t>Christy</t>
  </si>
  <si>
    <t>vermontstatefair@outlook.com</t>
  </si>
  <si>
    <t>payment received</t>
  </si>
  <si>
    <t>Relay for Life Fundraiser</t>
  </si>
  <si>
    <t>Chrome &amp; Spirits Rest, 405 Hudson Rive Rd,Waterford 12188</t>
  </si>
  <si>
    <t>Mailing:153 Wood Road, Schaghticoke 12154</t>
  </si>
  <si>
    <t>Sue Miles-Weitzel</t>
  </si>
  <si>
    <t>859-9339</t>
  </si>
  <si>
    <t>weitmile@yahoo.com</t>
  </si>
  <si>
    <t>No Contract</t>
  </si>
  <si>
    <t>Albany Stratton VA Hospital</t>
  </si>
  <si>
    <t>113 Holland Ave, Albany 12208</t>
  </si>
  <si>
    <t>Michele Ferrauilo</t>
  </si>
  <si>
    <t>626-5804</t>
  </si>
  <si>
    <t>Ter at Glen Ed</t>
  </si>
  <si>
    <t>HawthorneRd</t>
  </si>
  <si>
    <t>Rain date: 6/29/16</t>
  </si>
  <si>
    <t>Koester, Audrey</t>
  </si>
  <si>
    <t>459-2857 ext325</t>
  </si>
  <si>
    <t>Rosewood</t>
  </si>
  <si>
    <t>Eastwyck</t>
  </si>
  <si>
    <t>RelayforLife</t>
  </si>
  <si>
    <t>Karen Gardy</t>
  </si>
  <si>
    <t>kare0626@yahoo.com</t>
  </si>
  <si>
    <t>10/8&amp;10/9/16</t>
  </si>
  <si>
    <t>Morine, Brandy</t>
  </si>
  <si>
    <t>SaratogaFair</t>
  </si>
  <si>
    <t>Diamond Ridge</t>
  </si>
  <si>
    <t>348-8100</t>
  </si>
  <si>
    <t>Holiday at the Atrium</t>
  </si>
  <si>
    <t>2 Tyron Ave, Schenectady 12303</t>
  </si>
  <si>
    <t>632-4894</t>
  </si>
  <si>
    <t>Glenmont Abbey Village</t>
  </si>
  <si>
    <t>979-8592</t>
  </si>
  <si>
    <t>11 Gurley Ave, Troy 12182</t>
  </si>
  <si>
    <t>235-1750</t>
  </si>
  <si>
    <t>Diamond Rock Terrace</t>
  </si>
  <si>
    <t>Meadows at Glenwyck</t>
  </si>
  <si>
    <t>150 Dutch Meadows Lane, Glenville 12302</t>
  </si>
  <si>
    <t>280-7340</t>
  </si>
  <si>
    <t>213-9588</t>
  </si>
  <si>
    <t>One Bell Tower Drive, Watervliet 12189</t>
  </si>
  <si>
    <t>7 Thomas Cole Drive, Glenmont 12077</t>
  </si>
  <si>
    <t>Albany Guardian Society Home</t>
  </si>
  <si>
    <t>553 Clinton Avenue, Albany 12206</t>
  </si>
  <si>
    <t>Atria Crossgate</t>
  </si>
  <si>
    <t>140 Washington Ave Ext, Albany 12203</t>
  </si>
  <si>
    <t>Hearthstone Village</t>
  </si>
  <si>
    <t>4000 Florence Drive, Latham 12110</t>
  </si>
  <si>
    <t>867-4050</t>
  </si>
  <si>
    <t>Goold Apple Festival</t>
  </si>
  <si>
    <t>1297 Brookview Station, Castleton on Hudson 12033</t>
  </si>
  <si>
    <t>Mr. Heath Cohen</t>
  </si>
  <si>
    <t>heath.cohen@holidaytouch.com</t>
  </si>
  <si>
    <t>Date of email</t>
  </si>
  <si>
    <t>Date of reg mail</t>
  </si>
  <si>
    <t>Brigid Rockwell</t>
  </si>
  <si>
    <t>brockwell@shakerpointe.org</t>
  </si>
  <si>
    <t>Shaker Pointe at Carondelet</t>
  </si>
  <si>
    <t>Date of Workshop</t>
  </si>
  <si>
    <t>59 Harris Road, Troy 12182</t>
  </si>
  <si>
    <t>* = Workshop</t>
  </si>
  <si>
    <t>*           148</t>
  </si>
  <si>
    <t>phone call</t>
  </si>
  <si>
    <t>Catherine LeMay</t>
  </si>
  <si>
    <t>catherine.lemay@ugoc.com</t>
  </si>
  <si>
    <t>Cheryl Walter</t>
  </si>
  <si>
    <t>cherylw@meadowsatglenwyck.com</t>
  </si>
  <si>
    <t>Betsy Lattanzio</t>
  </si>
  <si>
    <t>DiamondRidge</t>
  </si>
  <si>
    <t>elizabeth.lattanzio.ugoc.com</t>
  </si>
  <si>
    <t>left voice msg</t>
  </si>
  <si>
    <t>Halfmoon Senior Center</t>
  </si>
  <si>
    <t>285 Lower New Town Rd, PO Box 4203, Halfmoon 12065</t>
  </si>
  <si>
    <t>epettis@townofhalfmoon.org</t>
  </si>
  <si>
    <t>371-3892</t>
  </si>
  <si>
    <t>spoke to Eileen. She will be discussing with advisory board next week.</t>
  </si>
  <si>
    <t>Watervliet Senior Citizen Center</t>
  </si>
  <si>
    <t>1541 Broadway, Watervliet 12189</t>
  </si>
  <si>
    <t>Sara Taylor</t>
  </si>
  <si>
    <t>coordinatorsara@yahoo.com</t>
  </si>
  <si>
    <t>273-4422</t>
  </si>
  <si>
    <t>spoke to Sara.  Sent info after conversation.</t>
  </si>
  <si>
    <t>First Name</t>
  </si>
  <si>
    <t>Last Name</t>
  </si>
  <si>
    <t>Linda</t>
  </si>
  <si>
    <t>Cory Seelye Dixon</t>
  </si>
  <si>
    <t>Hawthorneridge</t>
  </si>
  <si>
    <t>VermontFair</t>
  </si>
  <si>
    <t>CANCELLED</t>
  </si>
  <si>
    <t>Celentano, Marjie</t>
  </si>
  <si>
    <t>Hensen, Kate</t>
  </si>
  <si>
    <t>WashCtFair</t>
  </si>
  <si>
    <t xml:space="preserve"> </t>
  </si>
  <si>
    <t>SchaghFair</t>
  </si>
  <si>
    <t>Daughters of Charity Ministries</t>
  </si>
  <si>
    <t>St. Louise House, 96 Menand Road, Albany 12204</t>
  </si>
  <si>
    <t>Linda Rivard</t>
  </si>
  <si>
    <t>462-1811</t>
  </si>
  <si>
    <t>linda.scott-rivard@doc.org</t>
  </si>
  <si>
    <t>ShenMeth</t>
  </si>
  <si>
    <t>BrunsHisSoc</t>
  </si>
  <si>
    <t>Grafton Baptist Church</t>
  </si>
  <si>
    <t>Delinda Goyer</t>
  </si>
  <si>
    <t>Pot Luck Dinner</t>
  </si>
  <si>
    <t>Passes to Fair</t>
  </si>
  <si>
    <t>11 Owens Road, Grafton 12082</t>
  </si>
  <si>
    <t>373-3127</t>
  </si>
  <si>
    <t>cory.seelyedixon@sphp.com</t>
  </si>
  <si>
    <t>HilandMead</t>
  </si>
  <si>
    <t>StJudes</t>
  </si>
  <si>
    <t>Beltrone</t>
  </si>
  <si>
    <t>90 North Main Street, Castleton 12033</t>
  </si>
  <si>
    <t>Darlene Miller</t>
  </si>
  <si>
    <t>732-7617 ext 125</t>
  </si>
  <si>
    <t>Riverside Center for Rehab  Nursing</t>
  </si>
  <si>
    <t>Crawford, Theresa</t>
  </si>
  <si>
    <t>Turn Back Time Flea Market</t>
  </si>
  <si>
    <t>1930 Rt 9, Castleton 12033</t>
  </si>
  <si>
    <t>Claudia Brown</t>
  </si>
  <si>
    <t>423-5957</t>
  </si>
  <si>
    <t>donated at birthday party</t>
  </si>
  <si>
    <t>Baptist church</t>
  </si>
  <si>
    <t>donation from audience</t>
  </si>
  <si>
    <t>Schuyler Rid</t>
  </si>
  <si>
    <t>DaughtofChar</t>
  </si>
  <si>
    <t>DiamondRid</t>
  </si>
  <si>
    <t>VAHosp</t>
  </si>
  <si>
    <t>RiversideCtr</t>
  </si>
  <si>
    <t>Phil Herrington</t>
  </si>
  <si>
    <t>Town of Brunswick Christmas Party</t>
  </si>
  <si>
    <t>Brunswick Greens Golf Course, 1004 Hoosick Rd, Troy 12180</t>
  </si>
  <si>
    <t>421-6043</t>
  </si>
  <si>
    <t>Hudson River Dollies (Red Hat Ladies)</t>
  </si>
  <si>
    <t>Ft William Henry Hotel &amp; Conf Ctr, 48 Canada St, Lake George 12856</t>
  </si>
  <si>
    <t>Joanne Collins</t>
  </si>
  <si>
    <t>792-9115(h)812-9455©</t>
  </si>
  <si>
    <t>jdc62864@gmail.com</t>
  </si>
  <si>
    <t>3/4/17 (snow date 3/5/17)</t>
  </si>
  <si>
    <t>Mailing: 538 Selfridge Rd, Gansevoort 12831</t>
  </si>
  <si>
    <t>stephanie.reidinger@holidaytouch.com</t>
  </si>
  <si>
    <t>Stephanie Reidinger</t>
  </si>
  <si>
    <t>Daughters of Sarah</t>
  </si>
  <si>
    <t>Mary Roy</t>
  </si>
  <si>
    <t>donated at B graduation</t>
  </si>
  <si>
    <t>Hawthorne</t>
  </si>
  <si>
    <t>BrunsGreens</t>
  </si>
  <si>
    <t>SchuylerRdg</t>
  </si>
  <si>
    <t>180 Washington Ave Ext, Albany 12203</t>
  </si>
  <si>
    <t>456-7831</t>
  </si>
  <si>
    <t>Multicultural Fair at Cohoes High School</t>
  </si>
  <si>
    <t>Cohoes High School, 1 Tiger Circle, Cohoes 12047</t>
  </si>
  <si>
    <t>Amy Frost</t>
  </si>
  <si>
    <t>afrost@cohoes.org</t>
  </si>
  <si>
    <t>237-9100(w)852-7791©</t>
  </si>
  <si>
    <t>Center for Rehab &amp; Nursing Home</t>
  </si>
  <si>
    <t>21 Danforth Street, Hoosick Falls 12090</t>
  </si>
  <si>
    <t>Meaghan Mckee</t>
  </si>
  <si>
    <t>686-4371 x 1390</t>
  </si>
  <si>
    <t>Father Tom Zeiker</t>
  </si>
  <si>
    <t>Boel, Leah</t>
  </si>
  <si>
    <t>teresian House</t>
  </si>
  <si>
    <t>Colonie Sr</t>
  </si>
  <si>
    <t>CentforRehab&amp;Nurs</t>
  </si>
  <si>
    <t>ImmaculateConcep</t>
  </si>
  <si>
    <t>CohoesHS</t>
  </si>
  <si>
    <t>Leah Boel fist demo 2/19/17</t>
  </si>
  <si>
    <t>smcfadden@peregrine-companies.com</t>
  </si>
  <si>
    <t>Kathy Inglass</t>
  </si>
  <si>
    <t>482-5049</t>
  </si>
  <si>
    <t xml:space="preserve">Mailing: </t>
  </si>
  <si>
    <t>Ann Mayhew</t>
  </si>
  <si>
    <t>461-4416</t>
  </si>
  <si>
    <t>ann.m.mayhew@gmail.com</t>
  </si>
  <si>
    <t>RedHatLadies</t>
  </si>
  <si>
    <t>286-1621</t>
  </si>
  <si>
    <t>Mailing: 1429 Buskirk West Hoosick Road, Buskirk 12028</t>
  </si>
  <si>
    <t>Washington Ct Fair</t>
  </si>
  <si>
    <t>org sched 3/15</t>
  </si>
  <si>
    <t>WHoosickBap</t>
  </si>
  <si>
    <t>Edna Schumacher first demo 3/21/17</t>
  </si>
  <si>
    <t>Schumacher, Edna</t>
  </si>
  <si>
    <t>DughtersOfSarah</t>
  </si>
  <si>
    <t>6/21/17:Raindate 6/28/17</t>
  </si>
  <si>
    <t>Saratoga Fair</t>
  </si>
  <si>
    <t>7/21 &amp; 7/23/17</t>
  </si>
  <si>
    <t>BeaconPoint</t>
  </si>
  <si>
    <t>Kelly Lewis</t>
  </si>
  <si>
    <t>802-394-0035</t>
  </si>
  <si>
    <t>Rupert volunteer Fire Department</t>
  </si>
  <si>
    <t>rupertfd@gmail.com</t>
  </si>
  <si>
    <t>TerAtGlenEddy</t>
  </si>
  <si>
    <t>Art Knoor</t>
  </si>
  <si>
    <t>Fishcreek Rod &amp; Gun Club</t>
  </si>
  <si>
    <t>121 Route 32, Victory Mills 12884</t>
  </si>
  <si>
    <t>Extras in the Community</t>
  </si>
  <si>
    <t>4/10/16 Donna, Audrey, Fran, Hannah Andrew put on a demonstration for PROS program at Unity House.</t>
  </si>
  <si>
    <t>Penny Jones</t>
  </si>
  <si>
    <t>roast beef dinners</t>
  </si>
  <si>
    <t>Everett Wager Senior Center</t>
  </si>
  <si>
    <t>2 Roxborough Road, Cropseyville 12052</t>
  </si>
  <si>
    <t>279-3413</t>
  </si>
  <si>
    <t>Methodist Farm 100 Year Celebration</t>
  </si>
  <si>
    <t>Grace Briscoe</t>
  </si>
  <si>
    <t>441-5228</t>
  </si>
  <si>
    <t>GraftonSrCtr</t>
  </si>
  <si>
    <t>100 Methodist Farm Road, Averill Park 12018</t>
  </si>
  <si>
    <t>Mailing:  PO Box 834, Averill Park 12018</t>
  </si>
  <si>
    <t>Watervliet Senior Center</t>
  </si>
  <si>
    <t>Mailing: 143 Rosemont Street, Albany 12206</t>
  </si>
  <si>
    <t>Paul Lamar</t>
  </si>
  <si>
    <t>erle45@yahoo.com</t>
  </si>
  <si>
    <t>1501 Broadway, Watervliet 12189</t>
  </si>
  <si>
    <t>Woodland Commons, Wesley Community</t>
  </si>
  <si>
    <t>156 Lawrence Street, Saratoga Springs 12866</t>
  </si>
  <si>
    <t>Gina Mergel</t>
  </si>
  <si>
    <t>691-1576</t>
  </si>
  <si>
    <t>Eddy Village Green at Cohoes</t>
  </si>
  <si>
    <t>Ann Cartwright</t>
  </si>
  <si>
    <t>200 Village Green Drive, Cohoes 12047</t>
  </si>
  <si>
    <t>237-5630</t>
  </si>
  <si>
    <t>Springs Nursing &amp; Rehab Center</t>
  </si>
  <si>
    <t>Billie Jo Sass</t>
  </si>
  <si>
    <t>49 Marvin Avenue, Troy 12180</t>
  </si>
  <si>
    <t>273-6646</t>
  </si>
  <si>
    <t>Mailing: PO Box 68, West Rupert VT 05776</t>
  </si>
  <si>
    <t>2673 State Highway 153 Rupert VT 05768</t>
  </si>
  <si>
    <t>SpringsNurs</t>
  </si>
  <si>
    <t>Rupert</t>
  </si>
  <si>
    <t>MethodistFarm</t>
  </si>
  <si>
    <t>10/7 &amp; 10/8/17</t>
  </si>
  <si>
    <t>992-2976</t>
  </si>
  <si>
    <t>Salem United Methodist Church</t>
  </si>
  <si>
    <t>349 Shaver Road, West Sand Lake 12196</t>
  </si>
  <si>
    <t>Tricia Oliver</t>
  </si>
  <si>
    <t>674-3344(h)852-6816©</t>
  </si>
  <si>
    <t>pbjoliver@verizon.net</t>
  </si>
  <si>
    <t>Mailing: 291 Sheer Road, Averill Park 12018</t>
  </si>
  <si>
    <t>Sandra Gradoia</t>
  </si>
  <si>
    <t>459-2857, ext. 325</t>
  </si>
  <si>
    <t>WashingtonCtFr</t>
  </si>
  <si>
    <t>Saratoga Center for Rehab&amp;Skilled Nursing</t>
  </si>
  <si>
    <t>Holly Desnoyers</t>
  </si>
  <si>
    <t>885-2288, ext. 1037</t>
  </si>
  <si>
    <t>sgradoia@colonieseniors.org</t>
  </si>
  <si>
    <t>SchaghticokeFr</t>
  </si>
  <si>
    <t>ShenMethChurch</t>
  </si>
  <si>
    <t>WoodlandCom</t>
  </si>
  <si>
    <t>passes to fair</t>
  </si>
  <si>
    <t>hot dog/hamburgers/beverage</t>
  </si>
  <si>
    <t>Saratoga Srs</t>
  </si>
  <si>
    <t>Wilson, Emily</t>
  </si>
  <si>
    <t>Dickson, Emily</t>
  </si>
  <si>
    <t>Emily Wilson &amp; Alexis Dickson first demo 6/21/17</t>
  </si>
  <si>
    <t>Kingsbury Firehouse</t>
  </si>
  <si>
    <t>3715 Burgoyne Ave, Hudson Falls 12839</t>
  </si>
  <si>
    <t>Mindy Dudley</t>
  </si>
  <si>
    <t>518-746-2565</t>
  </si>
  <si>
    <t>Mindy.Dudley@dfa.state.ny.us</t>
  </si>
  <si>
    <t>Mailing: Washington Ct for Again, Disabilities Resource Center, 383 Broadway, fort Edward 12828</t>
  </si>
  <si>
    <t>SalemMethChurch</t>
  </si>
  <si>
    <t>Eddy Cohoes</t>
  </si>
  <si>
    <t>HawthorneRidge</t>
  </si>
  <si>
    <t xml:space="preserve">Welcomed back Shannon Morton </t>
  </si>
  <si>
    <t>Gorski</t>
  </si>
  <si>
    <t>Where we met</t>
  </si>
  <si>
    <t>aide at Eddy Village at Cohoes</t>
  </si>
  <si>
    <t>Dawn</t>
  </si>
  <si>
    <t>Layman</t>
  </si>
  <si>
    <t>asst dir at Eddy Village at Cohoes</t>
  </si>
  <si>
    <t>518-766-5854</t>
  </si>
  <si>
    <t>PEOPLE INTERESTED IN 2018 BEGINNER CLASS</t>
  </si>
  <si>
    <t>contract stated $100, but gave cash donation of $50</t>
  </si>
  <si>
    <t>catherine.wood@sphp.com</t>
  </si>
  <si>
    <t>Cathy Wood</t>
  </si>
  <si>
    <t>518-373-3108</t>
  </si>
  <si>
    <t>Hope.Akey@sphp.com</t>
  </si>
  <si>
    <t>KingsburyFirehouse</t>
  </si>
  <si>
    <t>September Beginner class - 16 new dancers</t>
  </si>
  <si>
    <t>518-874-1638</t>
  </si>
  <si>
    <t>Eastwyck Village</t>
  </si>
  <si>
    <t>518-279-5339</t>
  </si>
  <si>
    <t>Bright Horizons</t>
  </si>
  <si>
    <t>Berkshire Community College</t>
  </si>
  <si>
    <t>Elayna Collias</t>
  </si>
  <si>
    <t>Benefit for MS</t>
  </si>
  <si>
    <t>413-442-3850</t>
  </si>
  <si>
    <t>Sue Conlon</t>
  </si>
  <si>
    <t>518-250-5718</t>
  </si>
  <si>
    <t>9 West Street, Pittsfield MA 01201</t>
  </si>
  <si>
    <t>Mailing: 492 Crane Ave, Pittsfield MA 01201</t>
  </si>
  <si>
    <t>Paul's Cell</t>
  </si>
  <si>
    <t>412-822-5613</t>
  </si>
  <si>
    <t>ScuyRdgDayCare</t>
  </si>
  <si>
    <t>SaratogaRehab</t>
  </si>
  <si>
    <t>191&amp;001</t>
  </si>
  <si>
    <t>OO2</t>
  </si>
  <si>
    <t>Mailing:  65 Miracle Lane, Loudonville 12211</t>
  </si>
  <si>
    <t>OO3</t>
  </si>
  <si>
    <t>10 New Karner Road, Guilderland 12084</t>
  </si>
  <si>
    <t>WatervlietSrCtr</t>
  </si>
  <si>
    <t>(includes audience donations)</t>
  </si>
  <si>
    <t>Holly misplaced 191 contract - brought 001 contract to demo - folow up call 11/28</t>
  </si>
  <si>
    <t>cancelled</t>
  </si>
  <si>
    <t>40 total</t>
  </si>
  <si>
    <t>sent email 12/22/17</t>
  </si>
  <si>
    <t xml:space="preserve">            OO4</t>
  </si>
  <si>
    <t xml:space="preserve">            OO5</t>
  </si>
  <si>
    <t>Benefit for Cohoes HS Students</t>
  </si>
  <si>
    <t xml:space="preserve">            OO6</t>
  </si>
  <si>
    <t xml:space="preserve">            OO7</t>
  </si>
  <si>
    <t>Tina Forgette</t>
  </si>
  <si>
    <t>Spellman, Cassandra</t>
  </si>
  <si>
    <t>Riverside</t>
  </si>
  <si>
    <t>BenningtonRehab</t>
  </si>
  <si>
    <t>Nina.Forgette@sphp.com</t>
  </si>
  <si>
    <t>Beth Brandon</t>
  </si>
  <si>
    <t>518-270-7340</t>
  </si>
  <si>
    <t xml:space="preserve">            OO8</t>
  </si>
  <si>
    <t>Washington County Fair</t>
  </si>
  <si>
    <t>518-692-2464</t>
  </si>
  <si>
    <t>Cassandra Spellman 1st demo 2/17/18</t>
  </si>
  <si>
    <t xml:space="preserve">            OO9</t>
  </si>
  <si>
    <t>Melissa Morgan</t>
  </si>
  <si>
    <t>456-2000, ext 2805</t>
  </si>
  <si>
    <t>Berkshire</t>
  </si>
  <si>
    <t>287 Lower Newtown Road, Waterford 12188</t>
  </si>
  <si>
    <t>Eileen Pettis</t>
  </si>
  <si>
    <t>518-371-3892</t>
  </si>
  <si>
    <t>Mailing: PO Box 4203, Halfmoon 12065</t>
  </si>
  <si>
    <t xml:space="preserve">            O12</t>
  </si>
  <si>
    <t xml:space="preserve">            O11</t>
  </si>
  <si>
    <t xml:space="preserve">            O1O</t>
  </si>
  <si>
    <t xml:space="preserve">            O13</t>
  </si>
  <si>
    <t>MultiCultFr</t>
  </si>
  <si>
    <t>St. John/St. Joseph Rosary Alter Society</t>
  </si>
  <si>
    <t>Herrick Street (across from Train Station)</t>
  </si>
  <si>
    <t>Carina Mahar</t>
  </si>
  <si>
    <t>518-436-1677</t>
  </si>
  <si>
    <t>Mailing: 1525 Red Mill Road, Rensselaer 12144</t>
  </si>
  <si>
    <t>6 Winners Circle, Albany 12205 (Caroline Barrett)</t>
  </si>
  <si>
    <t xml:space="preserve">            O14</t>
  </si>
  <si>
    <t xml:space="preserve">            O15</t>
  </si>
  <si>
    <t>Caroline Barrett</t>
  </si>
  <si>
    <t>Mailing: 11 Bentley Ave, Wynantskill 12198</t>
  </si>
  <si>
    <t>Johanna Flanigan</t>
  </si>
  <si>
    <t>518-283-6420/518-894-1009</t>
  </si>
  <si>
    <t xml:space="preserve">             O16</t>
  </si>
  <si>
    <t>Trudi Cholewinski</t>
  </si>
  <si>
    <t>518-581-2800</t>
  </si>
  <si>
    <t>tcholewinski@hgshomes.com</t>
  </si>
  <si>
    <t>GlenEddy</t>
  </si>
  <si>
    <t>originally scheduled for 3/7/18</t>
  </si>
  <si>
    <t>jmfems1@aol.com</t>
  </si>
  <si>
    <t>Halfmoon</t>
  </si>
  <si>
    <t>DiamondRidg</t>
  </si>
  <si>
    <t>SchuyRidg</t>
  </si>
  <si>
    <t xml:space="preserve">            O17</t>
  </si>
  <si>
    <t>Red Hats Birthday Bash</t>
  </si>
  <si>
    <t xml:space="preserve">            O19</t>
  </si>
  <si>
    <t xml:space="preserve">            O18</t>
  </si>
  <si>
    <t>Peregrine  Senior Living</t>
  </si>
  <si>
    <t>Shannon Horan</t>
  </si>
  <si>
    <t>518-371-2200</t>
  </si>
  <si>
    <t>shoran@peregrine-companies.com</t>
  </si>
  <si>
    <t xml:space="preserve">            O20</t>
  </si>
  <si>
    <t>Spinney at Pond View</t>
  </si>
  <si>
    <t>2490 Pond View, Castleton on Hudson 12033</t>
  </si>
  <si>
    <t>Karen Bultman</t>
  </si>
  <si>
    <t>Karen Vega/Cathy Wood</t>
  </si>
  <si>
    <t>518-271-5928</t>
  </si>
  <si>
    <t xml:space="preserve">            O22</t>
  </si>
  <si>
    <t>7/11Raindate 7/252018</t>
  </si>
  <si>
    <t>Spinney</t>
  </si>
  <si>
    <t>Peregrine</t>
  </si>
  <si>
    <t>Tickets for food</t>
  </si>
  <si>
    <t>StJohns</t>
  </si>
  <si>
    <t>RedHats</t>
  </si>
  <si>
    <t>Mead@Glen</t>
  </si>
  <si>
    <t>Dickson, Lexi</t>
  </si>
  <si>
    <t>Teresian</t>
  </si>
  <si>
    <t>Christine Wood</t>
  </si>
  <si>
    <t xml:space="preserve">            O24</t>
  </si>
  <si>
    <t>518-279-3413</t>
  </si>
  <si>
    <t>Mailing: PO Box 292, Grafton 12082</t>
  </si>
  <si>
    <t xml:space="preserve">            O25</t>
  </si>
  <si>
    <t>Lake Lauderdale Campground</t>
  </si>
  <si>
    <t>744 County Rt 61, Cambridge 12816</t>
  </si>
  <si>
    <t>Joan Gordon</t>
  </si>
  <si>
    <t>518-677-8855</t>
  </si>
  <si>
    <t>Spellman, Mary</t>
  </si>
  <si>
    <t>Mary Spellman 1st demo 5/12/18</t>
  </si>
  <si>
    <t>cash</t>
  </si>
  <si>
    <t>HofGoodShep</t>
  </si>
  <si>
    <t>originally sched 5/17/18</t>
  </si>
  <si>
    <t>SchuyRidDC</t>
  </si>
  <si>
    <t>SchuyRidNur</t>
  </si>
  <si>
    <t xml:space="preserve">            O26</t>
  </si>
  <si>
    <t xml:space="preserve">            O27</t>
  </si>
  <si>
    <t>Schuyler Ridge Residential &amp; Adult Health Care (Nursing&amp;Rehab)</t>
  </si>
  <si>
    <t>Naomi St Clair</t>
  </si>
  <si>
    <t xml:space="preserve">           O29</t>
  </si>
  <si>
    <t>518-373-3117</t>
  </si>
  <si>
    <t xml:space="preserve">O21&amp;O30     </t>
  </si>
  <si>
    <t>O23&amp;O31</t>
  </si>
  <si>
    <t>mailed 2nd contract 5/22</t>
  </si>
  <si>
    <t>7/27 &amp; 7/29/18</t>
  </si>
  <si>
    <t xml:space="preserve">           O32</t>
  </si>
  <si>
    <t>518-286-1621</t>
  </si>
  <si>
    <t>kevin@saratogacountyfair.org</t>
  </si>
  <si>
    <t xml:space="preserve">           O33</t>
  </si>
  <si>
    <t>1 Eastwyck Circle, Rensselaer 12144</t>
  </si>
  <si>
    <t>Kevin Veitch</t>
  </si>
  <si>
    <t>518-885-9701</t>
  </si>
  <si>
    <t>518-273-6646</t>
  </si>
  <si>
    <t xml:space="preserve">          O34</t>
  </si>
  <si>
    <t>Washington Center for Rehab &amp; Health</t>
  </si>
  <si>
    <t>4573 SR 40, Argyle 12809</t>
  </si>
  <si>
    <t>Susan Dent</t>
  </si>
  <si>
    <t>518-638-8274x223&amp;518-496-8318</t>
  </si>
  <si>
    <t>TroyRehab&amp;Nurs</t>
  </si>
  <si>
    <t>Jean Basile</t>
  </si>
  <si>
    <t>Rocky Herba</t>
  </si>
  <si>
    <t>Rosemary Gately</t>
  </si>
  <si>
    <t xml:space="preserve">          O35</t>
  </si>
  <si>
    <t>Pioneer Bank Annual Event</t>
  </si>
  <si>
    <t>lynchw@pioneerbanking.com</t>
  </si>
  <si>
    <t>Mailing: 184 Delaware Ave, Delmar 12054</t>
  </si>
  <si>
    <t>Bill Lynch, Branch Mgr</t>
  </si>
  <si>
    <t>518-429-2500</t>
  </si>
  <si>
    <t>652 Albany Shaker Road, Albany 12211</t>
  </si>
  <si>
    <t xml:space="preserve">          O36</t>
  </si>
  <si>
    <t>Sentinel of Amsterdam</t>
  </si>
  <si>
    <t>10 Market Street, Amsterdam 12010</t>
  </si>
  <si>
    <t>Emily Gavry</t>
  </si>
  <si>
    <t>518-896-0010</t>
  </si>
  <si>
    <t xml:space="preserve">          O37</t>
  </si>
  <si>
    <t>Center for Nursing &amp; Rehab at Hoosick Falls</t>
  </si>
  <si>
    <t>21 Danforth Street, Hoosick Flls 12090</t>
  </si>
  <si>
    <t>Kelly Slingerland</t>
  </si>
  <si>
    <t>518-603-6190</t>
  </si>
  <si>
    <t>kslingerland@nursingandrehab.org</t>
  </si>
  <si>
    <t>Hannah Fink 1st demo 7/18/18</t>
  </si>
  <si>
    <t>Emily Fink 1st demo 7/18/18</t>
  </si>
  <si>
    <t xml:space="preserve">          O38</t>
  </si>
  <si>
    <t>Eddy Troy</t>
  </si>
  <si>
    <t xml:space="preserve">          O39</t>
  </si>
  <si>
    <t xml:space="preserve">            O28</t>
  </si>
  <si>
    <t>* (1)</t>
  </si>
  <si>
    <t>Ralph Spaulding 1st demo 8/19/18</t>
  </si>
  <si>
    <t>Spaulding, Ralph</t>
  </si>
  <si>
    <t>Benefit</t>
  </si>
  <si>
    <t xml:space="preserve">          O40</t>
  </si>
  <si>
    <t xml:space="preserve">           10/13 &amp; 10/14/18</t>
  </si>
  <si>
    <t>WashCtFr</t>
  </si>
  <si>
    <t>Schaghticoke</t>
  </si>
  <si>
    <t>Pioneer</t>
  </si>
  <si>
    <t>HF Rehab</t>
  </si>
  <si>
    <t xml:space="preserve">          O41</t>
  </si>
  <si>
    <t>Brookdale Senior Center</t>
  </si>
  <si>
    <t>27 Woodvale Road, Queensbury 12804</t>
  </si>
  <si>
    <t>Lisa Ackermann</t>
  </si>
  <si>
    <t>518-793-5556</t>
  </si>
  <si>
    <t>lackermann@brookdale.com</t>
  </si>
  <si>
    <t xml:space="preserve">          O42</t>
  </si>
  <si>
    <t>Warren Center</t>
  </si>
  <si>
    <t>42 Gurney Lane, Queensbury 12804</t>
  </si>
  <si>
    <t>Faith King</t>
  </si>
  <si>
    <t>518-761-6540</t>
  </si>
  <si>
    <t xml:space="preserve">          O43</t>
  </si>
  <si>
    <t>St Judes</t>
  </si>
  <si>
    <t xml:space="preserve">          O44</t>
  </si>
  <si>
    <t xml:space="preserve">          O45</t>
  </si>
  <si>
    <t>Diamond Rdg</t>
  </si>
  <si>
    <t>fking@warrencenter.com</t>
  </si>
  <si>
    <t>WashCtrRehab</t>
  </si>
  <si>
    <t xml:space="preserve">          O46</t>
  </si>
  <si>
    <t>Brookdale SrCtr</t>
  </si>
  <si>
    <t>HomeofGdShep</t>
  </si>
  <si>
    <t>TOTAL (45)</t>
  </si>
  <si>
    <t xml:space="preserve">          O47</t>
  </si>
  <si>
    <t>Basile, Jean</t>
  </si>
  <si>
    <t>Gately, Rosemary</t>
  </si>
  <si>
    <t>Herba, Rocky</t>
  </si>
  <si>
    <t>85 Bloomingrove Drive, Troy 12180</t>
  </si>
  <si>
    <t>518-283-2000</t>
  </si>
  <si>
    <t>518-482-5049</t>
  </si>
  <si>
    <t xml:space="preserve">          O48</t>
  </si>
  <si>
    <t xml:space="preserve">          O49</t>
  </si>
  <si>
    <t>SentofAmster</t>
  </si>
  <si>
    <t xml:space="preserve">          O50</t>
  </si>
  <si>
    <t>Kingsway Community</t>
  </si>
  <si>
    <t>Rachel Caracciolo</t>
  </si>
  <si>
    <t>518-393-4117</t>
  </si>
  <si>
    <t>rcaracciolo@kingswaycommunity.com</t>
  </si>
  <si>
    <t>Warren Ct</t>
  </si>
  <si>
    <t>VanRensMan</t>
  </si>
  <si>
    <t xml:space="preserve">          O51</t>
  </si>
  <si>
    <t xml:space="preserve">          O52</t>
  </si>
  <si>
    <t>518-280-8380</t>
  </si>
  <si>
    <t>emiled 3 times &amp; left voice mail</t>
  </si>
  <si>
    <t>emiled 2 times</t>
  </si>
  <si>
    <t>518-415-9541</t>
  </si>
  <si>
    <t xml:space="preserve">          O53</t>
  </si>
  <si>
    <t>Home of GS</t>
  </si>
  <si>
    <t>Sue Gamello</t>
  </si>
  <si>
    <t>Suzanne.Gamello@sphp.com</t>
  </si>
  <si>
    <t xml:space="preserve">          O54</t>
  </si>
  <si>
    <t>518-479-4662 ext432</t>
  </si>
  <si>
    <t>Raindate:6/19/19</t>
  </si>
  <si>
    <t xml:space="preserve">         O55</t>
  </si>
  <si>
    <t>Atria Shaker</t>
  </si>
  <si>
    <t>Raindate: 6/27/19</t>
  </si>
  <si>
    <t>345 Northern Blvd, Albany 12204</t>
  </si>
  <si>
    <t>518-465-4444 ext 31</t>
  </si>
  <si>
    <t>p</t>
  </si>
  <si>
    <t xml:space="preserve">         O56</t>
  </si>
  <si>
    <t>518-237-5630</t>
  </si>
  <si>
    <t xml:space="preserve">         O57</t>
  </si>
  <si>
    <t>Loudonville Assisted Living Residence</t>
  </si>
  <si>
    <t>298 Albany Shaker Road, Loudonville 12211</t>
  </si>
  <si>
    <t>Abby Miller</t>
  </si>
  <si>
    <t>518-463-4398</t>
  </si>
  <si>
    <t>abby.miller@loudonvillealr.com</t>
  </si>
  <si>
    <t>518-250-4890ext1114</t>
  </si>
  <si>
    <t xml:space="preserve">         O59</t>
  </si>
  <si>
    <t>The Massry Residence</t>
  </si>
  <si>
    <t>182 Washington Ave Ext, Albany 12203</t>
  </si>
  <si>
    <t>Christine Camp</t>
  </si>
  <si>
    <t>518-724-3406</t>
  </si>
  <si>
    <t>campc@dossc.org</t>
  </si>
  <si>
    <t xml:space="preserve">         O60</t>
  </si>
  <si>
    <t>Holly Desnoyer</t>
  </si>
  <si>
    <t>518-450-7360ext126</t>
  </si>
  <si>
    <t>400 Church Street, Saratoga Springs 12866</t>
  </si>
  <si>
    <t xml:space="preserve">         O61</t>
  </si>
  <si>
    <t>7/26 &amp; 7/28/19</t>
  </si>
  <si>
    <t xml:space="preserve">         O62</t>
  </si>
  <si>
    <t>Bisceglia, Chris</t>
  </si>
  <si>
    <t>HomeOfGSSaratoga</t>
  </si>
  <si>
    <t xml:space="preserve">         O64</t>
  </si>
  <si>
    <t>melissa.morgan@teresianhouse.com</t>
  </si>
  <si>
    <t xml:space="preserve"> O58 &amp; O65</t>
  </si>
  <si>
    <t>TeratGleEddy</t>
  </si>
  <si>
    <t>EddyViatCohoes</t>
  </si>
  <si>
    <t xml:space="preserve">         O66</t>
  </si>
  <si>
    <t>Alison Wheeler</t>
  </si>
  <si>
    <t>518-867-4050</t>
  </si>
  <si>
    <t>alison.wheeler@ugoc.com</t>
  </si>
  <si>
    <t xml:space="preserve">         O67</t>
  </si>
  <si>
    <t xml:space="preserve">         O68</t>
  </si>
  <si>
    <t>Scott Seeberger</t>
  </si>
  <si>
    <t>Mailing: 1939 South Old Post Rd, Castleton 12033</t>
  </si>
  <si>
    <t>10/5 &amp; 10/6/19</t>
  </si>
  <si>
    <t>SaratogaSrs</t>
  </si>
  <si>
    <t>Carondelet</t>
  </si>
  <si>
    <t>518-365-9099</t>
  </si>
  <si>
    <t>Loudonville</t>
  </si>
  <si>
    <t xml:space="preserve">         O69</t>
  </si>
  <si>
    <t xml:space="preserve"> O63 &amp; O70</t>
  </si>
  <si>
    <t>518-753-4411</t>
  </si>
  <si>
    <t>Lang, Shia</t>
  </si>
  <si>
    <t>Demo Dancer</t>
  </si>
  <si>
    <t>Shia Lang</t>
  </si>
  <si>
    <t>1st demo</t>
  </si>
  <si>
    <t>Massry</t>
  </si>
  <si>
    <t>Rupert Fire Department Carnival</t>
  </si>
  <si>
    <t>Roland "Bud" Abare's wedding</t>
  </si>
  <si>
    <t>Mailing: 633 Boght Road, Cohoes NY 12047</t>
  </si>
  <si>
    <t>Gurtler Brothers VFW Post 420, 190 Excelsior Ave, Saratoga Springs 12866</t>
  </si>
  <si>
    <t>Bud Abare</t>
  </si>
  <si>
    <t>518-785-5457</t>
  </si>
  <si>
    <t>rabare633@gmail.com</t>
  </si>
  <si>
    <t xml:space="preserve">         O71</t>
  </si>
  <si>
    <t xml:space="preserve">        O72</t>
  </si>
  <si>
    <t xml:space="preserve">        O73</t>
  </si>
  <si>
    <t xml:space="preserve">        O74</t>
  </si>
  <si>
    <t xml:space="preserve">         O75</t>
  </si>
  <si>
    <t>Janna Czernicki</t>
  </si>
  <si>
    <t>Saratoga Fair (4 demos)</t>
  </si>
  <si>
    <t>Windy Hill Orchard &amp; Farm Market (2 demos)</t>
  </si>
  <si>
    <t>AtriaShaker</t>
  </si>
  <si>
    <t>Chris Bisceglia</t>
  </si>
  <si>
    <t>Bethany Rebusmen</t>
  </si>
  <si>
    <t xml:space="preserve">         O77</t>
  </si>
  <si>
    <t>Bethany.Rebusmen@sphp.com</t>
  </si>
  <si>
    <t xml:space="preserve">        O78</t>
  </si>
  <si>
    <t xml:space="preserve">        O79</t>
  </si>
  <si>
    <t>Hearthstone</t>
  </si>
  <si>
    <t>Sarah Paris</t>
  </si>
  <si>
    <t>518-391-9834</t>
  </si>
  <si>
    <t>Gifts in Kind</t>
  </si>
  <si>
    <t>Donations</t>
  </si>
  <si>
    <t>Audience Donations</t>
  </si>
  <si>
    <t xml:space="preserve">       O80</t>
  </si>
  <si>
    <t>Dawn Whitbourn/Cathy Wood</t>
  </si>
  <si>
    <t>518-271-5929</t>
  </si>
  <si>
    <t>Leeanna Latham</t>
  </si>
  <si>
    <t>Latham, Leeanna</t>
  </si>
  <si>
    <t>Eddy in Troy</t>
  </si>
  <si>
    <t>Rupert Fair</t>
  </si>
  <si>
    <t>LoudAsstLiv</t>
  </si>
  <si>
    <t>Christine Kirk</t>
  </si>
  <si>
    <t>O76 &amp; O81</t>
  </si>
  <si>
    <t>Total</t>
  </si>
  <si>
    <t xml:space="preserve">       O82</t>
  </si>
  <si>
    <t>Atria</t>
  </si>
  <si>
    <t>wrist bands for food &amp; games $5.00 x 25 = $250.00</t>
  </si>
  <si>
    <t xml:space="preserve">        O83</t>
  </si>
  <si>
    <t>passes to the fair $10.00 x 30 = $300.00</t>
  </si>
  <si>
    <t xml:space="preserve">        O85</t>
  </si>
  <si>
    <t>Proctor's Theatre</t>
  </si>
  <si>
    <t xml:space="preserve">        O84</t>
  </si>
  <si>
    <t>Schenectady Today</t>
  </si>
  <si>
    <t>Glen Eddy</t>
  </si>
  <si>
    <t xml:space="preserve">        O86</t>
  </si>
  <si>
    <t>Glens Falls Nursing &amp; Rehab Center</t>
  </si>
  <si>
    <t>152 Upper Sherman Avenue, Glens Falls 12801</t>
  </si>
  <si>
    <t>518-793-2572,ext13008</t>
  </si>
  <si>
    <t>sdent@glensfallscenter.net</t>
  </si>
  <si>
    <t>tickets for food $5.00 x 20 = $100.00</t>
  </si>
  <si>
    <t>Windy East</t>
  </si>
  <si>
    <t>GraftonBaptist</t>
  </si>
  <si>
    <t xml:space="preserve">         O87</t>
  </si>
  <si>
    <t xml:space="preserve">Richard Decker </t>
  </si>
  <si>
    <t>7/24 &amp; 7/26/20</t>
  </si>
  <si>
    <t>did not return contract</t>
  </si>
  <si>
    <t>SchenToday</t>
  </si>
  <si>
    <t>GlensFalls</t>
  </si>
  <si>
    <t xml:space="preserve">        O88</t>
  </si>
  <si>
    <t>Mary Haller</t>
  </si>
  <si>
    <t>mary.haller@sphp.com</t>
  </si>
  <si>
    <t>518-525-7671</t>
  </si>
  <si>
    <t>Home of the GS</t>
  </si>
  <si>
    <t>TOTAL DEMOS 47</t>
  </si>
  <si>
    <t xml:space="preserve">       O89</t>
  </si>
  <si>
    <t>Desmond-Wedding</t>
  </si>
  <si>
    <t>hdesnoyers@warrencenter.net</t>
  </si>
  <si>
    <t xml:space="preserve">         O90</t>
  </si>
  <si>
    <t>Patti Scott</t>
  </si>
  <si>
    <t>12/20 emailed for contract</t>
  </si>
  <si>
    <t xml:space="preserve">         O91</t>
  </si>
  <si>
    <t xml:space="preserve">         O92</t>
  </si>
  <si>
    <t xml:space="preserve">         O93</t>
  </si>
  <si>
    <t>390 Church Street, Saratoga Springs 12866</t>
  </si>
  <si>
    <t>Kathy Holmes</t>
  </si>
  <si>
    <t>kaholmes@hgshomes.com</t>
  </si>
  <si>
    <t xml:space="preserve">         O94</t>
  </si>
  <si>
    <t xml:space="preserve">         O95</t>
  </si>
  <si>
    <t>Diana Meza</t>
  </si>
  <si>
    <t>518-373-3106</t>
  </si>
  <si>
    <t>Diana.Meza@sphp.com</t>
  </si>
  <si>
    <t xml:space="preserve">         O96</t>
  </si>
  <si>
    <t xml:space="preserve">         O97</t>
  </si>
  <si>
    <t>Michael Yvent</t>
  </si>
  <si>
    <t>HomeofGS</t>
  </si>
  <si>
    <t xml:space="preserve">        O98</t>
  </si>
  <si>
    <t>Katie Ribley</t>
  </si>
  <si>
    <t>518-459-2857x327</t>
  </si>
  <si>
    <t xml:space="preserve">            O99</t>
  </si>
  <si>
    <t>518-955-7892</t>
  </si>
  <si>
    <t>Christmas Video Demo Production</t>
  </si>
  <si>
    <t>Priceless</t>
  </si>
  <si>
    <t>sent to area nursing homes and assisted living facilities</t>
  </si>
  <si>
    <t>Total demo &amp;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</si>
</sst>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  <family val="2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0" xfId="0" applyFill="1"/>
    <xf numFmtId="0" fontId="1" fillId="0" borderId="0" xfId="1"/>
    <xf numFmtId="16" fontId="2" fillId="0" borderId="0" xfId="0" applyNumberFormat="1" applyFont="1"/>
    <xf numFmtId="0" fontId="2" fillId="0" borderId="0" xfId="0" applyFont="1"/>
    <xf numFmtId="0" fontId="0" fillId="2" borderId="0" xfId="0" applyFill="1"/>
    <xf numFmtId="0" fontId="0" fillId="3" borderId="0" xfId="0" applyFill="1"/>
    <xf numFmtId="8" fontId="0" fillId="0" borderId="0" xfId="0" applyNumberFormat="1" applyFill="1"/>
    <xf numFmtId="8" fontId="0" fillId="4" borderId="0" xfId="0" applyNumberFormat="1" applyFill="1"/>
    <xf numFmtId="0" fontId="4" fillId="0" borderId="0" xfId="1" applyFont="1"/>
    <xf numFmtId="8" fontId="3" fillId="0" borderId="0" xfId="0" applyNumberFormat="1" applyFont="1" applyFill="1"/>
    <xf numFmtId="0" fontId="3" fillId="2" borderId="0" xfId="0" applyFont="1" applyFill="1"/>
    <xf numFmtId="8" fontId="0" fillId="3" borderId="0" xfId="0" applyNumberFormat="1" applyFill="1"/>
    <xf numFmtId="16" fontId="0" fillId="0" borderId="0" xfId="0" applyNumberFormat="1"/>
    <xf numFmtId="0" fontId="5" fillId="0" borderId="0" xfId="0" applyFont="1" applyAlignment="1">
      <alignment vertical="center"/>
    </xf>
    <xf numFmtId="0" fontId="3" fillId="0" borderId="0" xfId="0" applyFont="1"/>
    <xf numFmtId="0" fontId="6" fillId="0" borderId="0" xfId="1" applyFont="1"/>
    <xf numFmtId="0" fontId="6" fillId="0" borderId="0" xfId="0" applyFont="1"/>
    <xf numFmtId="14" fontId="2" fillId="0" borderId="0" xfId="0" applyNumberFormat="1" applyFont="1"/>
    <xf numFmtId="8" fontId="3" fillId="3" borderId="0" xfId="0" applyNumberFormat="1" applyFont="1" applyFill="1"/>
    <xf numFmtId="0" fontId="3" fillId="0" borderId="0" xfId="1" applyFont="1"/>
    <xf numFmtId="0" fontId="0" fillId="2" borderId="0" xfId="0" applyFill="1" applyAlignment="1">
      <alignment horizontal="right"/>
    </xf>
    <xf numFmtId="14" fontId="2" fillId="0" borderId="0" xfId="0" applyNumberFormat="1" applyFont="1" applyAlignment="1">
      <alignment horizontal="center"/>
    </xf>
    <xf numFmtId="164" fontId="3" fillId="3" borderId="0" xfId="0" applyNumberFormat="1" applyFont="1" applyFill="1"/>
    <xf numFmtId="164" fontId="0" fillId="0" borderId="0" xfId="0" applyNumberFormat="1"/>
    <xf numFmtId="164" fontId="0" fillId="3" borderId="0" xfId="0" applyNumberFormat="1" applyFill="1"/>
    <xf numFmtId="0" fontId="7" fillId="0" borderId="0" xfId="0" applyFont="1"/>
    <xf numFmtId="0" fontId="8" fillId="0" borderId="0" xfId="1" applyFont="1"/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164" fontId="0" fillId="0" borderId="0" xfId="0" applyNumberFormat="1" applyFill="1"/>
    <xf numFmtId="14" fontId="0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ines@Heartwood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kaholmes@hgshomes.com" TargetMode="External"/><Relationship Id="rId2" Type="http://schemas.openxmlformats.org/officeDocument/2006/relationships/hyperlink" Target="mailto:rcaracciolo@kingswaycommunity.com" TargetMode="External"/><Relationship Id="rId1" Type="http://schemas.openxmlformats.org/officeDocument/2006/relationships/hyperlink" Target="mailto:tcholewinski@hgshomes.com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mailto:Bethany.Rebusmen@sphp.com" TargetMode="External"/><Relationship Id="rId4" Type="http://schemas.openxmlformats.org/officeDocument/2006/relationships/hyperlink" Target="mailto:Diana.Meza@sphp.com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catherine.lemay@ugoc.com" TargetMode="External"/><Relationship Id="rId2" Type="http://schemas.openxmlformats.org/officeDocument/2006/relationships/hyperlink" Target="mailto:brockwell@shakerpointe.org" TargetMode="External"/><Relationship Id="rId1" Type="http://schemas.openxmlformats.org/officeDocument/2006/relationships/hyperlink" Target="mailto:heath.cohen@holidaytouch.com" TargetMode="External"/><Relationship Id="rId6" Type="http://schemas.openxmlformats.org/officeDocument/2006/relationships/hyperlink" Target="mailto:coordinatorsara@yahoo.com" TargetMode="External"/><Relationship Id="rId5" Type="http://schemas.openxmlformats.org/officeDocument/2006/relationships/hyperlink" Target="mailto:epettis@townofhalfmoon.org" TargetMode="External"/><Relationship Id="rId4" Type="http://schemas.openxmlformats.org/officeDocument/2006/relationships/hyperlink" Target="mailto:cherylw@meadowsatglenwyck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umone.johnson@sphp.com" TargetMode="External"/><Relationship Id="rId13" Type="http://schemas.openxmlformats.org/officeDocument/2006/relationships/hyperlink" Target="mailto:dhansen208@gmail.com" TargetMode="External"/><Relationship Id="rId18" Type="http://schemas.openxmlformats.org/officeDocument/2006/relationships/hyperlink" Target="mailto:heath.cohen@holidaytouch.com" TargetMode="External"/><Relationship Id="rId3" Type="http://schemas.openxmlformats.org/officeDocument/2006/relationships/hyperlink" Target="mailto:sredding@thewesleycommunity.org" TargetMode="External"/><Relationship Id="rId21" Type="http://schemas.openxmlformats.org/officeDocument/2006/relationships/hyperlink" Target="mailto:elizabeth.turner@sphp.com" TargetMode="External"/><Relationship Id="rId7" Type="http://schemas.openxmlformats.org/officeDocument/2006/relationships/hyperlink" Target="mailto:tlobdell@eastwyckseniorliving.com" TargetMode="External"/><Relationship Id="rId12" Type="http://schemas.openxmlformats.org/officeDocument/2006/relationships/hyperlink" Target="mailto:dmurphy@colonieseniors.org" TargetMode="External"/><Relationship Id="rId17" Type="http://schemas.openxmlformats.org/officeDocument/2006/relationships/hyperlink" Target="mailto:heath.cohen@holidaytouch.com" TargetMode="External"/><Relationship Id="rId2" Type="http://schemas.openxmlformats.org/officeDocument/2006/relationships/hyperlink" Target="mailto:SMcFadden@peregrine-companies.com" TargetMode="External"/><Relationship Id="rId16" Type="http://schemas.openxmlformats.org/officeDocument/2006/relationships/hyperlink" Target="mailto:kare0626@yahoo.com" TargetMode="External"/><Relationship Id="rId20" Type="http://schemas.openxmlformats.org/officeDocument/2006/relationships/hyperlink" Target="mailto:cory.seelyedixon@sphp.com" TargetMode="External"/><Relationship Id="rId1" Type="http://schemas.openxmlformats.org/officeDocument/2006/relationships/hyperlink" Target="mailto:dpembrook@tlcn.org" TargetMode="External"/><Relationship Id="rId6" Type="http://schemas.openxmlformats.org/officeDocument/2006/relationships/hyperlink" Target="mailto:ngarland@schaghticokefair.org" TargetMode="External"/><Relationship Id="rId11" Type="http://schemas.openxmlformats.org/officeDocument/2006/relationships/hyperlink" Target="mailto:weitmile@yahoo.com" TargetMode="External"/><Relationship Id="rId5" Type="http://schemas.openxmlformats.org/officeDocument/2006/relationships/hyperlink" Target="mailto:jeff@saratogacountyfair.org" TargetMode="External"/><Relationship Id="rId15" Type="http://schemas.openxmlformats.org/officeDocument/2006/relationships/hyperlink" Target="mailto:sredding@thewesleycommunity.org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cnearing@rosewood-nursing.com" TargetMode="External"/><Relationship Id="rId19" Type="http://schemas.openxmlformats.org/officeDocument/2006/relationships/hyperlink" Target="mailto:linda.scott-rivard@doc.org" TargetMode="External"/><Relationship Id="rId4" Type="http://schemas.openxmlformats.org/officeDocument/2006/relationships/hyperlink" Target="mailto:Naomi.St.Clair@sphp.com" TargetMode="External"/><Relationship Id="rId9" Type="http://schemas.openxmlformats.org/officeDocument/2006/relationships/hyperlink" Target="mailto:vermontstatefair@outlook.com" TargetMode="External"/><Relationship Id="rId14" Type="http://schemas.openxmlformats.org/officeDocument/2006/relationships/hyperlink" Target="mailto:jumone.johnson@sphp.com" TargetMode="External"/><Relationship Id="rId22" Type="http://schemas.openxmlformats.org/officeDocument/2006/relationships/hyperlink" Target="mailto:jumone.johnson@sphp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umone.Johnson@sphp.com" TargetMode="External"/><Relationship Id="rId13" Type="http://schemas.openxmlformats.org/officeDocument/2006/relationships/hyperlink" Target="mailto:jeff@saratogacountyfair.org" TargetMode="External"/><Relationship Id="rId18" Type="http://schemas.openxmlformats.org/officeDocument/2006/relationships/hyperlink" Target="mailto:michele.bauer@saratoganursingcenter.com" TargetMode="External"/><Relationship Id="rId3" Type="http://schemas.openxmlformats.org/officeDocument/2006/relationships/hyperlink" Target="mailto:pscott@rensco.com" TargetMode="External"/><Relationship Id="rId21" Type="http://schemas.openxmlformats.org/officeDocument/2006/relationships/hyperlink" Target="mailto:cambridgeactivities@thecambridgemansion.com" TargetMode="External"/><Relationship Id="rId7" Type="http://schemas.openxmlformats.org/officeDocument/2006/relationships/hyperlink" Target="mailto:judith.lloyd@sphp.com" TargetMode="External"/><Relationship Id="rId12" Type="http://schemas.openxmlformats.org/officeDocument/2006/relationships/hyperlink" Target="mailto:solsen@kingswaycommunity.com" TargetMode="External"/><Relationship Id="rId17" Type="http://schemas.openxmlformats.org/officeDocument/2006/relationships/hyperlink" Target="mailto:ngarland@schaghticokefair.org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mailto:sredding@thewesleycommunity.org" TargetMode="External"/><Relationship Id="rId16" Type="http://schemas.openxmlformats.org/officeDocument/2006/relationships/hyperlink" Target="mailto:Betsy.Lamoureux@sphp.com" TargetMode="External"/><Relationship Id="rId20" Type="http://schemas.openxmlformats.org/officeDocument/2006/relationships/hyperlink" Target="mailto:dhansen208@gmail.com" TargetMode="External"/><Relationship Id="rId1" Type="http://schemas.openxmlformats.org/officeDocument/2006/relationships/hyperlink" Target="mailto:Janette.Leonidas@sphp.com" TargetMode="External"/><Relationship Id="rId6" Type="http://schemas.openxmlformats.org/officeDocument/2006/relationships/hyperlink" Target="mailto:immconcept@roadrunner.com" TargetMode="External"/><Relationship Id="rId11" Type="http://schemas.openxmlformats.org/officeDocument/2006/relationships/hyperlink" Target="mailto:cnearing@rosewood-nursing.com" TargetMode="External"/><Relationship Id="rId24" Type="http://schemas.openxmlformats.org/officeDocument/2006/relationships/hyperlink" Target="mailto:jimhum@verizon.net" TargetMode="External"/><Relationship Id="rId5" Type="http://schemas.openxmlformats.org/officeDocument/2006/relationships/hyperlink" Target="mailto:laurenjacobi@nycap.rr.com" TargetMode="External"/><Relationship Id="rId15" Type="http://schemas.openxmlformats.org/officeDocument/2006/relationships/hyperlink" Target="mailto:jimhum@verizon.net" TargetMode="External"/><Relationship Id="rId23" Type="http://schemas.openxmlformats.org/officeDocument/2006/relationships/hyperlink" Target="mailto:solsen@kingswaycommunity.com" TargetMode="External"/><Relationship Id="rId10" Type="http://schemas.openxmlformats.org/officeDocument/2006/relationships/hyperlink" Target="mailto:elizabeth.michaud@sthp.com" TargetMode="External"/><Relationship Id="rId19" Type="http://schemas.openxmlformats.org/officeDocument/2006/relationships/hyperlink" Target="mailto:dmurphy@colonieseniors.org" TargetMode="External"/><Relationship Id="rId4" Type="http://schemas.openxmlformats.org/officeDocument/2006/relationships/hyperlink" Target="mailto:dpembrook@tlcn.org" TargetMode="External"/><Relationship Id="rId9" Type="http://schemas.openxmlformats.org/officeDocument/2006/relationships/hyperlink" Target="mailto:Lsaheim@nycap.rr.com" TargetMode="External"/><Relationship Id="rId14" Type="http://schemas.openxmlformats.org/officeDocument/2006/relationships/hyperlink" Target="mailto:judith.lloyd@sphp.com" TargetMode="External"/><Relationship Id="rId22" Type="http://schemas.openxmlformats.org/officeDocument/2006/relationships/hyperlink" Target="mailto:elizabeth.turner@sphp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jeff@saratogacountyfair.org" TargetMode="External"/><Relationship Id="rId13" Type="http://schemas.openxmlformats.org/officeDocument/2006/relationships/hyperlink" Target="mailto:kare0626@yahoo.com" TargetMode="External"/><Relationship Id="rId18" Type="http://schemas.openxmlformats.org/officeDocument/2006/relationships/hyperlink" Target="mailto:catherine.wood@sphp.com" TargetMode="External"/><Relationship Id="rId3" Type="http://schemas.openxmlformats.org/officeDocument/2006/relationships/hyperlink" Target="mailto:afrost@cohoes.org" TargetMode="External"/><Relationship Id="rId7" Type="http://schemas.openxmlformats.org/officeDocument/2006/relationships/hyperlink" Target="mailto:ann.m.mayhew@gmail.com" TargetMode="External"/><Relationship Id="rId12" Type="http://schemas.openxmlformats.org/officeDocument/2006/relationships/hyperlink" Target="mailto:erle45@yahoo.com" TargetMode="External"/><Relationship Id="rId17" Type="http://schemas.openxmlformats.org/officeDocument/2006/relationships/hyperlink" Target="mailto:Hope.Akey@sphp.com" TargetMode="External"/><Relationship Id="rId2" Type="http://schemas.openxmlformats.org/officeDocument/2006/relationships/hyperlink" Target="mailto:laurie.romand@tersianhouse.com" TargetMode="External"/><Relationship Id="rId16" Type="http://schemas.openxmlformats.org/officeDocument/2006/relationships/hyperlink" Target="mailto:Mindy.Dudley@dfa.state.ny.us" TargetMode="External"/><Relationship Id="rId1" Type="http://schemas.openxmlformats.org/officeDocument/2006/relationships/hyperlink" Target="mailto:sredding@thewesleycommunity.org" TargetMode="External"/><Relationship Id="rId6" Type="http://schemas.openxmlformats.org/officeDocument/2006/relationships/hyperlink" Target="mailto:cnearing@rosewood-nursing.com" TargetMode="External"/><Relationship Id="rId11" Type="http://schemas.openxmlformats.org/officeDocument/2006/relationships/hyperlink" Target="mailto:ngarland@schaghticokefair.org" TargetMode="External"/><Relationship Id="rId5" Type="http://schemas.openxmlformats.org/officeDocument/2006/relationships/hyperlink" Target="mailto:smcfadden@peregrine-companies.com" TargetMode="External"/><Relationship Id="rId15" Type="http://schemas.openxmlformats.org/officeDocument/2006/relationships/hyperlink" Target="mailto:sgradoia@colonieseniors.org" TargetMode="External"/><Relationship Id="rId10" Type="http://schemas.openxmlformats.org/officeDocument/2006/relationships/hyperlink" Target="mailto:cnearing@rosewood-nursing.com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mailto:Naomi.St.Clair@sphp.com" TargetMode="External"/><Relationship Id="rId9" Type="http://schemas.openxmlformats.org/officeDocument/2006/relationships/hyperlink" Target="mailto:rupertfd@gmail.com" TargetMode="External"/><Relationship Id="rId14" Type="http://schemas.openxmlformats.org/officeDocument/2006/relationships/hyperlink" Target="mailto:pbjoliver@verizon.ne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ead@Glen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epettis@townofhalfmoon.org" TargetMode="External"/><Relationship Id="rId13" Type="http://schemas.openxmlformats.org/officeDocument/2006/relationships/hyperlink" Target="mailto:Naomi.St.Clair@sphp.com" TargetMode="External"/><Relationship Id="rId18" Type="http://schemas.openxmlformats.org/officeDocument/2006/relationships/hyperlink" Target="mailto:cnearing@rosewood-nursing.com" TargetMode="External"/><Relationship Id="rId3" Type="http://schemas.openxmlformats.org/officeDocument/2006/relationships/hyperlink" Target="mailto:Nina.Forgette@sphp.com" TargetMode="External"/><Relationship Id="rId21" Type="http://schemas.openxmlformats.org/officeDocument/2006/relationships/hyperlink" Target="mailto:tcholewinski@hgshomes.com" TargetMode="External"/><Relationship Id="rId7" Type="http://schemas.openxmlformats.org/officeDocument/2006/relationships/hyperlink" Target="mailto:jmfems1@aol.com" TargetMode="External"/><Relationship Id="rId12" Type="http://schemas.openxmlformats.org/officeDocument/2006/relationships/hyperlink" Target="mailto:ngarland@schaghticokefair.org" TargetMode="External"/><Relationship Id="rId17" Type="http://schemas.openxmlformats.org/officeDocument/2006/relationships/hyperlink" Target="mailto:kslingerland@nursingandrehab.org" TargetMode="External"/><Relationship Id="rId2" Type="http://schemas.openxmlformats.org/officeDocument/2006/relationships/hyperlink" Target="mailto:afrost@cohoes.org" TargetMode="External"/><Relationship Id="rId16" Type="http://schemas.openxmlformats.org/officeDocument/2006/relationships/hyperlink" Target="mailto:lynchw@pioneerbanking.com" TargetMode="External"/><Relationship Id="rId20" Type="http://schemas.openxmlformats.org/officeDocument/2006/relationships/hyperlink" Target="mailto:lackermann@brookdale.com" TargetMode="External"/><Relationship Id="rId1" Type="http://schemas.openxmlformats.org/officeDocument/2006/relationships/hyperlink" Target="mailto:tlobdell@eastwyckseniorliving.com" TargetMode="External"/><Relationship Id="rId6" Type="http://schemas.openxmlformats.org/officeDocument/2006/relationships/hyperlink" Target="mailto:tcholewinski@hgshomes.com" TargetMode="External"/><Relationship Id="rId11" Type="http://schemas.openxmlformats.org/officeDocument/2006/relationships/hyperlink" Target="mailto:kevin@saratogacountyfair.org" TargetMode="External"/><Relationship Id="rId5" Type="http://schemas.openxmlformats.org/officeDocument/2006/relationships/hyperlink" Target="mailto:ann.m.mayhew@gmail.com" TargetMode="External"/><Relationship Id="rId15" Type="http://schemas.openxmlformats.org/officeDocument/2006/relationships/hyperlink" Target="mailto:tlobdell@eastwyckseniorliving.com" TargetMode="External"/><Relationship Id="rId23" Type="http://schemas.openxmlformats.org/officeDocument/2006/relationships/printerSettings" Target="../printerSettings/printerSettings8.bin"/><Relationship Id="rId10" Type="http://schemas.openxmlformats.org/officeDocument/2006/relationships/hyperlink" Target="mailto:Hope.Akey@sphp.com" TargetMode="External"/><Relationship Id="rId19" Type="http://schemas.openxmlformats.org/officeDocument/2006/relationships/hyperlink" Target="mailto:kare0626@yahoo.com" TargetMode="External"/><Relationship Id="rId4" Type="http://schemas.openxmlformats.org/officeDocument/2006/relationships/hyperlink" Target="mailto:Hope.Akey@sphp.com" TargetMode="External"/><Relationship Id="rId9" Type="http://schemas.openxmlformats.org/officeDocument/2006/relationships/hyperlink" Target="mailto:shoran@peregrine-companies.com" TargetMode="External"/><Relationship Id="rId14" Type="http://schemas.openxmlformats.org/officeDocument/2006/relationships/hyperlink" Target="mailto:cnearing@rosewood-nursing.com" TargetMode="External"/><Relationship Id="rId22" Type="http://schemas.openxmlformats.org/officeDocument/2006/relationships/hyperlink" Target="mailto:Hope.Akey@sphp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brockwell@shakerpointe.org" TargetMode="External"/><Relationship Id="rId13" Type="http://schemas.openxmlformats.org/officeDocument/2006/relationships/hyperlink" Target="mailto:melissa.morgan@teresianhouse.com" TargetMode="External"/><Relationship Id="rId18" Type="http://schemas.openxmlformats.org/officeDocument/2006/relationships/hyperlink" Target="mailto:rabare633@gmail.com" TargetMode="External"/><Relationship Id="rId26" Type="http://schemas.openxmlformats.org/officeDocument/2006/relationships/hyperlink" Target="mailto:sdent@glensfallscenter.net" TargetMode="External"/><Relationship Id="rId3" Type="http://schemas.openxmlformats.org/officeDocument/2006/relationships/hyperlink" Target="mailto:tcholewinski@hgshomes.com" TargetMode="External"/><Relationship Id="rId21" Type="http://schemas.openxmlformats.org/officeDocument/2006/relationships/hyperlink" Target="mailto:campc@dossc.org" TargetMode="External"/><Relationship Id="rId7" Type="http://schemas.openxmlformats.org/officeDocument/2006/relationships/hyperlink" Target="mailto:abby.miller@loudonvillealr.com" TargetMode="External"/><Relationship Id="rId12" Type="http://schemas.openxmlformats.org/officeDocument/2006/relationships/hyperlink" Target="mailto:jmfems1@aol.com" TargetMode="External"/><Relationship Id="rId17" Type="http://schemas.openxmlformats.org/officeDocument/2006/relationships/hyperlink" Target="mailto:rupertfd@gmail.com" TargetMode="External"/><Relationship Id="rId25" Type="http://schemas.openxmlformats.org/officeDocument/2006/relationships/hyperlink" Target="mailto:rcaracciolo@kingswaycommunity.com" TargetMode="External"/><Relationship Id="rId2" Type="http://schemas.openxmlformats.org/officeDocument/2006/relationships/hyperlink" Target="mailto:fking@warrencenter.com" TargetMode="External"/><Relationship Id="rId16" Type="http://schemas.openxmlformats.org/officeDocument/2006/relationships/hyperlink" Target="mailto:ngarland@schaghticokefair.org" TargetMode="External"/><Relationship Id="rId20" Type="http://schemas.openxmlformats.org/officeDocument/2006/relationships/hyperlink" Target="mailto:abby.miller@loudonvillealr.com" TargetMode="External"/><Relationship Id="rId29" Type="http://schemas.openxmlformats.org/officeDocument/2006/relationships/printerSettings" Target="../printerSettings/printerSettings9.bin"/><Relationship Id="rId1" Type="http://schemas.openxmlformats.org/officeDocument/2006/relationships/hyperlink" Target="mailto:shoran@peregrine-companies.com" TargetMode="External"/><Relationship Id="rId6" Type="http://schemas.openxmlformats.org/officeDocument/2006/relationships/hyperlink" Target="mailto:shoran@peregrine-companies.com" TargetMode="External"/><Relationship Id="rId11" Type="http://schemas.openxmlformats.org/officeDocument/2006/relationships/hyperlink" Target="mailto:cnearing@rosewood-nursing.com" TargetMode="External"/><Relationship Id="rId24" Type="http://schemas.openxmlformats.org/officeDocument/2006/relationships/hyperlink" Target="mailto:cnearing@rosewood-nursing.com" TargetMode="External"/><Relationship Id="rId5" Type="http://schemas.openxmlformats.org/officeDocument/2006/relationships/hyperlink" Target="mailto:Suzanne.Gamello@sphp.com" TargetMode="External"/><Relationship Id="rId15" Type="http://schemas.openxmlformats.org/officeDocument/2006/relationships/hyperlink" Target="mailto:alison.wheeler@ugoc.com" TargetMode="External"/><Relationship Id="rId23" Type="http://schemas.openxmlformats.org/officeDocument/2006/relationships/hyperlink" Target="mailto:Bethany.Rebusmen@sphp.com" TargetMode="External"/><Relationship Id="rId28" Type="http://schemas.openxmlformats.org/officeDocument/2006/relationships/hyperlink" Target="mailto:tcholewinski@hgshomes.com" TargetMode="External"/><Relationship Id="rId10" Type="http://schemas.openxmlformats.org/officeDocument/2006/relationships/hyperlink" Target="mailto:kevin@saratogacountyfair.org" TargetMode="External"/><Relationship Id="rId19" Type="http://schemas.openxmlformats.org/officeDocument/2006/relationships/hyperlink" Target="mailto:shoran@peregrine-companies.com" TargetMode="External"/><Relationship Id="rId4" Type="http://schemas.openxmlformats.org/officeDocument/2006/relationships/hyperlink" Target="mailto:rcaracciolo@kingswaycommunity.com" TargetMode="External"/><Relationship Id="rId9" Type="http://schemas.openxmlformats.org/officeDocument/2006/relationships/hyperlink" Target="mailto:campc@dossc.org" TargetMode="External"/><Relationship Id="rId14" Type="http://schemas.openxmlformats.org/officeDocument/2006/relationships/hyperlink" Target="mailto:fking@warrencenter.com" TargetMode="External"/><Relationship Id="rId22" Type="http://schemas.openxmlformats.org/officeDocument/2006/relationships/hyperlink" Target="mailto:hdesnoyers@warrencenter.net" TargetMode="External"/><Relationship Id="rId27" Type="http://schemas.openxmlformats.org/officeDocument/2006/relationships/hyperlink" Target="mailto:mary.haller@sph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topLeftCell="T1" workbookViewId="0">
      <selection activeCell="AV4" sqref="AV4"/>
    </sheetView>
  </sheetViews>
  <sheetFormatPr defaultRowHeight="14.4" x14ac:dyDescent="0.3"/>
  <cols>
    <col min="3" max="3" width="10.44140625" bestFit="1" customWidth="1"/>
    <col min="23" max="48" width="9.109375" customWidth="1"/>
  </cols>
  <sheetData>
    <row r="1" spans="1:48" x14ac:dyDescent="0.3">
      <c r="A1" t="s">
        <v>27</v>
      </c>
    </row>
    <row r="2" spans="1:48" x14ac:dyDescent="0.3">
      <c r="C2" s="5">
        <v>42011</v>
      </c>
      <c r="D2" s="5">
        <v>42022</v>
      </c>
      <c r="E2" s="5" t="s">
        <v>113</v>
      </c>
      <c r="F2" s="5">
        <v>42040</v>
      </c>
      <c r="G2" s="5">
        <v>42048</v>
      </c>
      <c r="H2" s="5">
        <v>42056</v>
      </c>
      <c r="I2" s="5">
        <v>42060</v>
      </c>
      <c r="J2" s="5">
        <v>42071</v>
      </c>
      <c r="K2" s="5">
        <v>42075</v>
      </c>
      <c r="L2" s="5" t="s">
        <v>142</v>
      </c>
      <c r="M2" s="5">
        <v>42084</v>
      </c>
      <c r="N2" s="5">
        <v>42112</v>
      </c>
      <c r="O2" s="5">
        <v>42127</v>
      </c>
      <c r="P2" s="5" t="s">
        <v>182</v>
      </c>
      <c r="Q2" s="5">
        <v>42137</v>
      </c>
      <c r="R2" s="5">
        <v>42140</v>
      </c>
      <c r="S2" s="5" t="s">
        <v>201</v>
      </c>
      <c r="T2" s="5">
        <v>42155</v>
      </c>
      <c r="U2" s="5" t="s">
        <v>203</v>
      </c>
      <c r="V2" s="5">
        <v>42169</v>
      </c>
      <c r="W2" s="5">
        <v>42172</v>
      </c>
      <c r="X2" s="5">
        <v>42198</v>
      </c>
      <c r="Y2" s="5">
        <v>42200</v>
      </c>
      <c r="Z2" s="5">
        <v>42204</v>
      </c>
      <c r="AA2" s="5">
        <v>42209</v>
      </c>
      <c r="AB2" s="5">
        <v>42211</v>
      </c>
      <c r="AC2" s="5">
        <v>42238</v>
      </c>
      <c r="AD2" s="5">
        <v>42246</v>
      </c>
      <c r="AE2" s="5">
        <v>42250</v>
      </c>
      <c r="AF2" s="5">
        <v>42252</v>
      </c>
      <c r="AG2" s="5">
        <v>42258</v>
      </c>
      <c r="AH2" s="5" t="s">
        <v>257</v>
      </c>
      <c r="AI2" s="5">
        <v>42266</v>
      </c>
      <c r="AJ2" s="5">
        <v>42273</v>
      </c>
      <c r="AK2" s="5">
        <v>42275</v>
      </c>
      <c r="AL2" s="5">
        <v>42281</v>
      </c>
      <c r="AM2" s="5" t="s">
        <v>264</v>
      </c>
      <c r="AN2" s="5" t="s">
        <v>264</v>
      </c>
      <c r="AO2" s="5">
        <v>42287</v>
      </c>
      <c r="AP2" s="5">
        <v>42288</v>
      </c>
      <c r="AQ2" s="5" t="s">
        <v>279</v>
      </c>
      <c r="AR2" s="5" t="s">
        <v>280</v>
      </c>
      <c r="AS2" s="5">
        <v>42343</v>
      </c>
      <c r="AT2" s="5" t="s">
        <v>289</v>
      </c>
      <c r="AV2" t="s">
        <v>282</v>
      </c>
    </row>
    <row r="3" spans="1:48" x14ac:dyDescent="0.3">
      <c r="C3" s="6" t="s">
        <v>64</v>
      </c>
      <c r="D3" s="6" t="s">
        <v>68</v>
      </c>
      <c r="E3" s="6" t="s">
        <v>69</v>
      </c>
      <c r="F3" s="6" t="s">
        <v>95</v>
      </c>
      <c r="G3" s="6" t="s">
        <v>96</v>
      </c>
      <c r="H3" s="6" t="s">
        <v>105</v>
      </c>
      <c r="I3" s="6" t="s">
        <v>14</v>
      </c>
      <c r="J3" s="6" t="s">
        <v>114</v>
      </c>
      <c r="K3" s="6" t="s">
        <v>140</v>
      </c>
      <c r="L3" s="6" t="s">
        <v>141</v>
      </c>
      <c r="M3" s="6" t="s">
        <v>139</v>
      </c>
      <c r="N3" s="6" t="s">
        <v>156</v>
      </c>
      <c r="O3" s="6" t="s">
        <v>15</v>
      </c>
      <c r="P3" s="6" t="s">
        <v>171</v>
      </c>
      <c r="Q3" s="6" t="s">
        <v>181</v>
      </c>
      <c r="R3" s="6" t="s">
        <v>198</v>
      </c>
      <c r="S3" s="6" t="s">
        <v>200</v>
      </c>
      <c r="T3" s="11" t="s">
        <v>199</v>
      </c>
      <c r="U3" s="6" t="s">
        <v>202</v>
      </c>
      <c r="V3" s="6" t="s">
        <v>207</v>
      </c>
      <c r="W3" s="6" t="s">
        <v>222</v>
      </c>
      <c r="X3" s="6" t="s">
        <v>237</v>
      </c>
      <c r="Y3" s="6" t="s">
        <v>225</v>
      </c>
      <c r="Z3" s="6" t="s">
        <v>238</v>
      </c>
      <c r="AA3" s="6" t="s">
        <v>239</v>
      </c>
      <c r="AB3" s="6" t="s">
        <v>239</v>
      </c>
      <c r="AC3" s="6" t="s">
        <v>156</v>
      </c>
      <c r="AD3" s="6" t="s">
        <v>246</v>
      </c>
      <c r="AE3" s="6" t="s">
        <v>247</v>
      </c>
      <c r="AF3" s="6" t="s">
        <v>253</v>
      </c>
      <c r="AG3" s="6" t="s">
        <v>254</v>
      </c>
      <c r="AH3" s="6" t="s">
        <v>256</v>
      </c>
      <c r="AI3" s="6" t="s">
        <v>258</v>
      </c>
      <c r="AJ3" s="6" t="s">
        <v>259</v>
      </c>
      <c r="AK3" s="6" t="s">
        <v>281</v>
      </c>
      <c r="AL3" s="6" t="s">
        <v>261</v>
      </c>
      <c r="AM3" s="6" t="s">
        <v>262</v>
      </c>
      <c r="AN3" s="6" t="s">
        <v>263</v>
      </c>
      <c r="AO3" s="6" t="s">
        <v>265</v>
      </c>
      <c r="AP3" s="6" t="s">
        <v>265</v>
      </c>
      <c r="AQ3" s="6" t="s">
        <v>269</v>
      </c>
      <c r="AR3" s="6" t="s">
        <v>278</v>
      </c>
      <c r="AS3" s="6" t="s">
        <v>23</v>
      </c>
      <c r="AT3" s="6" t="s">
        <v>283</v>
      </c>
      <c r="AV3">
        <v>49</v>
      </c>
    </row>
    <row r="4" spans="1:48" x14ac:dyDescent="0.3">
      <c r="A4" t="s">
        <v>28</v>
      </c>
      <c r="C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  <c r="Y4" t="s">
        <v>65</v>
      </c>
      <c r="Z4" t="s">
        <v>65</v>
      </c>
      <c r="AA4" t="s">
        <v>240</v>
      </c>
      <c r="AB4" t="s">
        <v>240</v>
      </c>
      <c r="AC4" t="s">
        <v>65</v>
      </c>
      <c r="AD4" t="s">
        <v>65</v>
      </c>
      <c r="AE4" t="s">
        <v>65</v>
      </c>
      <c r="AF4" t="s">
        <v>240</v>
      </c>
      <c r="AH4" t="s">
        <v>65</v>
      </c>
      <c r="AI4" t="s">
        <v>65</v>
      </c>
      <c r="AJ4" t="s">
        <v>65</v>
      </c>
      <c r="AK4" t="s">
        <v>65</v>
      </c>
      <c r="AL4" t="s">
        <v>65</v>
      </c>
      <c r="AM4" t="s">
        <v>65</v>
      </c>
      <c r="AN4" t="s">
        <v>65</v>
      </c>
      <c r="AO4" t="s">
        <v>240</v>
      </c>
      <c r="AQ4" t="s">
        <v>65</v>
      </c>
      <c r="AR4" t="s">
        <v>65</v>
      </c>
      <c r="AS4" t="s">
        <v>65</v>
      </c>
      <c r="AT4" t="s">
        <v>65</v>
      </c>
      <c r="AV4">
        <v>45</v>
      </c>
    </row>
    <row r="5" spans="1:48" x14ac:dyDescent="0.3">
      <c r="A5" t="s">
        <v>29</v>
      </c>
      <c r="C5" t="s">
        <v>65</v>
      </c>
      <c r="D5" t="s">
        <v>65</v>
      </c>
      <c r="E5" t="s">
        <v>65</v>
      </c>
      <c r="F5" t="s">
        <v>65</v>
      </c>
      <c r="G5" t="s">
        <v>65</v>
      </c>
      <c r="H5" t="s">
        <v>65</v>
      </c>
      <c r="I5" t="s">
        <v>65</v>
      </c>
      <c r="J5" t="s">
        <v>65</v>
      </c>
      <c r="K5" t="s">
        <v>65</v>
      </c>
      <c r="L5" t="s">
        <v>65</v>
      </c>
      <c r="M5" t="s">
        <v>65</v>
      </c>
      <c r="N5" t="s">
        <v>65</v>
      </c>
      <c r="O5" t="s">
        <v>65</v>
      </c>
      <c r="P5" t="s">
        <v>65</v>
      </c>
      <c r="Q5" t="s">
        <v>65</v>
      </c>
      <c r="R5" t="s">
        <v>65</v>
      </c>
      <c r="S5" t="s">
        <v>65</v>
      </c>
      <c r="T5" t="s">
        <v>65</v>
      </c>
      <c r="U5" t="s">
        <v>65</v>
      </c>
      <c r="V5" t="s">
        <v>65</v>
      </c>
      <c r="W5" t="s">
        <v>65</v>
      </c>
      <c r="X5" t="s">
        <v>65</v>
      </c>
      <c r="Y5" t="s">
        <v>65</v>
      </c>
      <c r="Z5" t="s">
        <v>65</v>
      </c>
      <c r="AA5" t="s">
        <v>240</v>
      </c>
      <c r="AB5" t="s">
        <v>240</v>
      </c>
      <c r="AC5" t="s">
        <v>65</v>
      </c>
      <c r="AD5" t="s">
        <v>65</v>
      </c>
      <c r="AE5" t="s">
        <v>65</v>
      </c>
      <c r="AF5" t="s">
        <v>240</v>
      </c>
      <c r="AH5" t="s">
        <v>65</v>
      </c>
      <c r="AI5" t="s">
        <v>65</v>
      </c>
      <c r="AJ5" t="s">
        <v>65</v>
      </c>
      <c r="AK5" t="s">
        <v>65</v>
      </c>
      <c r="AL5" t="s">
        <v>65</v>
      </c>
      <c r="AM5" t="s">
        <v>65</v>
      </c>
      <c r="AN5" t="s">
        <v>65</v>
      </c>
      <c r="AO5" t="s">
        <v>240</v>
      </c>
      <c r="AQ5" t="s">
        <v>65</v>
      </c>
      <c r="AR5" t="s">
        <v>65</v>
      </c>
      <c r="AS5" t="s">
        <v>65</v>
      </c>
      <c r="AT5" t="s">
        <v>65</v>
      </c>
      <c r="AV5">
        <v>46</v>
      </c>
    </row>
    <row r="6" spans="1:48" x14ac:dyDescent="0.3">
      <c r="A6" t="s">
        <v>30</v>
      </c>
      <c r="G6" t="s">
        <v>65</v>
      </c>
      <c r="H6" t="s">
        <v>65</v>
      </c>
      <c r="K6" t="s">
        <v>65</v>
      </c>
      <c r="M6" t="s">
        <v>65</v>
      </c>
      <c r="N6" t="s">
        <v>65</v>
      </c>
      <c r="O6" t="s">
        <v>65</v>
      </c>
      <c r="R6" t="s">
        <v>65</v>
      </c>
      <c r="T6" t="s">
        <v>65</v>
      </c>
      <c r="V6" t="s">
        <v>65</v>
      </c>
      <c r="W6" t="s">
        <v>65</v>
      </c>
      <c r="Y6" t="s">
        <v>65</v>
      </c>
      <c r="Z6" t="s">
        <v>65</v>
      </c>
      <c r="AB6" t="s">
        <v>240</v>
      </c>
      <c r="AC6" t="s">
        <v>65</v>
      </c>
      <c r="AE6" t="s">
        <v>65</v>
      </c>
      <c r="AG6" t="s">
        <v>65</v>
      </c>
      <c r="AJ6" t="s">
        <v>65</v>
      </c>
      <c r="AL6" t="s">
        <v>65</v>
      </c>
      <c r="AO6" t="s">
        <v>240</v>
      </c>
      <c r="AS6" t="s">
        <v>65</v>
      </c>
      <c r="AT6" t="s">
        <v>65</v>
      </c>
      <c r="AV6">
        <v>23</v>
      </c>
    </row>
    <row r="7" spans="1:48" x14ac:dyDescent="0.3">
      <c r="A7" t="s">
        <v>31</v>
      </c>
      <c r="T7" t="s">
        <v>65</v>
      </c>
      <c r="AA7" t="s">
        <v>240</v>
      </c>
      <c r="AD7" t="s">
        <v>65</v>
      </c>
      <c r="AE7" t="s">
        <v>65</v>
      </c>
      <c r="AV7">
        <v>5</v>
      </c>
    </row>
    <row r="8" spans="1:48" x14ac:dyDescent="0.3">
      <c r="A8" t="s">
        <v>32</v>
      </c>
      <c r="C8" t="s">
        <v>65</v>
      </c>
      <c r="D8" t="s">
        <v>65</v>
      </c>
      <c r="H8" t="s">
        <v>65</v>
      </c>
      <c r="I8" t="s">
        <v>65</v>
      </c>
      <c r="J8" t="s">
        <v>65</v>
      </c>
      <c r="M8" t="s">
        <v>65</v>
      </c>
      <c r="N8" t="s">
        <v>65</v>
      </c>
      <c r="O8" t="s">
        <v>65</v>
      </c>
      <c r="Q8" t="s">
        <v>65</v>
      </c>
      <c r="W8" t="s">
        <v>65</v>
      </c>
      <c r="Y8" t="s">
        <v>65</v>
      </c>
      <c r="AA8" t="s">
        <v>240</v>
      </c>
      <c r="AB8" t="s">
        <v>240</v>
      </c>
      <c r="AD8" t="s">
        <v>65</v>
      </c>
      <c r="AE8" t="s">
        <v>65</v>
      </c>
      <c r="AF8" t="s">
        <v>240</v>
      </c>
      <c r="AG8" t="s">
        <v>65</v>
      </c>
      <c r="AI8" t="s">
        <v>65</v>
      </c>
      <c r="AK8" t="s">
        <v>65</v>
      </c>
      <c r="AO8" t="s">
        <v>240</v>
      </c>
      <c r="AP8" t="s">
        <v>240</v>
      </c>
      <c r="AS8" t="s">
        <v>65</v>
      </c>
      <c r="AV8">
        <v>27</v>
      </c>
    </row>
    <row r="9" spans="1:48" x14ac:dyDescent="0.3">
      <c r="A9" t="s">
        <v>33</v>
      </c>
      <c r="AV9">
        <v>0</v>
      </c>
    </row>
    <row r="10" spans="1:48" x14ac:dyDescent="0.3">
      <c r="A10" t="s">
        <v>34</v>
      </c>
      <c r="AB10" t="s">
        <v>240</v>
      </c>
      <c r="AV10">
        <v>2</v>
      </c>
    </row>
    <row r="11" spans="1:48" x14ac:dyDescent="0.3">
      <c r="A11" t="s">
        <v>35</v>
      </c>
      <c r="G11" t="s">
        <v>65</v>
      </c>
      <c r="AD11" t="s">
        <v>65</v>
      </c>
      <c r="AL11" t="s">
        <v>65</v>
      </c>
      <c r="AV11">
        <v>3</v>
      </c>
    </row>
    <row r="12" spans="1:48" x14ac:dyDescent="0.3">
      <c r="A12" t="s">
        <v>36</v>
      </c>
      <c r="H12" t="s">
        <v>65</v>
      </c>
      <c r="J12" t="s">
        <v>65</v>
      </c>
      <c r="L12" t="s">
        <v>65</v>
      </c>
      <c r="M12" t="s">
        <v>65</v>
      </c>
      <c r="O12" t="s">
        <v>65</v>
      </c>
      <c r="P12" t="s">
        <v>65</v>
      </c>
      <c r="Q12" t="s">
        <v>65</v>
      </c>
      <c r="R12" t="s">
        <v>65</v>
      </c>
      <c r="T12" t="s">
        <v>65</v>
      </c>
      <c r="U12" t="s">
        <v>65</v>
      </c>
      <c r="Z12" t="s">
        <v>65</v>
      </c>
      <c r="AF12" t="s">
        <v>240</v>
      </c>
      <c r="AJ12" t="s">
        <v>65</v>
      </c>
      <c r="AM12" t="s">
        <v>65</v>
      </c>
      <c r="AN12" t="s">
        <v>65</v>
      </c>
      <c r="AR12" t="s">
        <v>65</v>
      </c>
      <c r="AS12" t="s">
        <v>65</v>
      </c>
      <c r="AV12">
        <v>18</v>
      </c>
    </row>
    <row r="13" spans="1:48" x14ac:dyDescent="0.3">
      <c r="A13" t="s">
        <v>37</v>
      </c>
      <c r="G13" t="s">
        <v>65</v>
      </c>
      <c r="L13" t="s">
        <v>65</v>
      </c>
      <c r="S13" t="s">
        <v>65</v>
      </c>
      <c r="V13" t="s">
        <v>65</v>
      </c>
      <c r="Z13" t="s">
        <v>65</v>
      </c>
      <c r="AA13" t="s">
        <v>240</v>
      </c>
      <c r="AB13" t="s">
        <v>240</v>
      </c>
      <c r="AD13" t="s">
        <v>65</v>
      </c>
      <c r="AE13" t="s">
        <v>65</v>
      </c>
      <c r="AL13" t="s">
        <v>65</v>
      </c>
      <c r="AQ13" t="s">
        <v>65</v>
      </c>
      <c r="AV13">
        <v>13</v>
      </c>
    </row>
    <row r="14" spans="1:48" x14ac:dyDescent="0.3">
      <c r="A14" t="s">
        <v>38</v>
      </c>
      <c r="AV14">
        <v>0</v>
      </c>
    </row>
    <row r="15" spans="1:48" x14ac:dyDescent="0.3">
      <c r="A15" t="s">
        <v>39</v>
      </c>
      <c r="AV15">
        <v>0</v>
      </c>
    </row>
    <row r="16" spans="1:48" x14ac:dyDescent="0.3">
      <c r="A16" t="s">
        <v>40</v>
      </c>
      <c r="C16" t="s">
        <v>65</v>
      </c>
      <c r="K16" t="s">
        <v>65</v>
      </c>
      <c r="Q16" t="s">
        <v>65</v>
      </c>
      <c r="AV16">
        <v>3</v>
      </c>
    </row>
    <row r="17" spans="1:48" x14ac:dyDescent="0.3">
      <c r="A17" t="s">
        <v>66</v>
      </c>
      <c r="C17" t="s">
        <v>65</v>
      </c>
      <c r="D17" t="s">
        <v>65</v>
      </c>
      <c r="F17" t="s">
        <v>65</v>
      </c>
      <c r="G17" t="s">
        <v>65</v>
      </c>
      <c r="I17" t="s">
        <v>65</v>
      </c>
      <c r="K17" t="s">
        <v>65</v>
      </c>
      <c r="N17" t="s">
        <v>65</v>
      </c>
      <c r="O17" t="s">
        <v>65</v>
      </c>
      <c r="Q17" t="s">
        <v>65</v>
      </c>
      <c r="R17" t="s">
        <v>65</v>
      </c>
      <c r="T17" t="s">
        <v>65</v>
      </c>
      <c r="U17" t="s">
        <v>65</v>
      </c>
      <c r="V17" t="s">
        <v>65</v>
      </c>
      <c r="W17" t="s">
        <v>65</v>
      </c>
      <c r="X17" t="s">
        <v>65</v>
      </c>
      <c r="AA17" t="s">
        <v>240</v>
      </c>
      <c r="AC17" t="s">
        <v>65</v>
      </c>
      <c r="AD17" t="s">
        <v>65</v>
      </c>
      <c r="AE17" t="s">
        <v>65</v>
      </c>
      <c r="AF17" t="s">
        <v>240</v>
      </c>
      <c r="AG17" t="s">
        <v>65</v>
      </c>
      <c r="AH17" t="s">
        <v>65</v>
      </c>
      <c r="AI17" t="s">
        <v>65</v>
      </c>
      <c r="AK17" t="s">
        <v>65</v>
      </c>
      <c r="AL17" t="s">
        <v>65</v>
      </c>
      <c r="AM17" t="s">
        <v>65</v>
      </c>
      <c r="AN17" t="s">
        <v>65</v>
      </c>
      <c r="AO17" t="s">
        <v>240</v>
      </c>
      <c r="AQ17" t="s">
        <v>65</v>
      </c>
      <c r="AR17" t="s">
        <v>65</v>
      </c>
      <c r="AS17" t="s">
        <v>65</v>
      </c>
      <c r="AT17" t="s">
        <v>65</v>
      </c>
      <c r="AV17">
        <v>35</v>
      </c>
    </row>
    <row r="18" spans="1:48" x14ac:dyDescent="0.3">
      <c r="A18" t="s">
        <v>252</v>
      </c>
      <c r="AD18" t="s">
        <v>65</v>
      </c>
      <c r="AE18" t="s">
        <v>65</v>
      </c>
      <c r="AF18" t="s">
        <v>240</v>
      </c>
      <c r="AV18">
        <v>4</v>
      </c>
    </row>
    <row r="19" spans="1:48" x14ac:dyDescent="0.3">
      <c r="A19" t="s">
        <v>41</v>
      </c>
      <c r="D19" t="s">
        <v>65</v>
      </c>
      <c r="F19" t="s">
        <v>65</v>
      </c>
      <c r="G19" t="s">
        <v>65</v>
      </c>
      <c r="L19" t="s">
        <v>65</v>
      </c>
      <c r="S19" t="s">
        <v>65</v>
      </c>
      <c r="AA19" t="s">
        <v>240</v>
      </c>
      <c r="AB19" t="s">
        <v>240</v>
      </c>
      <c r="AC19" t="s">
        <v>65</v>
      </c>
      <c r="AD19" t="s">
        <v>65</v>
      </c>
      <c r="AE19" t="s">
        <v>65</v>
      </c>
      <c r="AG19" t="s">
        <v>65</v>
      </c>
      <c r="AH19" t="s">
        <v>65</v>
      </c>
      <c r="AL19" t="s">
        <v>65</v>
      </c>
      <c r="AQ19" t="s">
        <v>65</v>
      </c>
      <c r="AV19">
        <v>16</v>
      </c>
    </row>
    <row r="20" spans="1:48" x14ac:dyDescent="0.3">
      <c r="A20" t="s">
        <v>42</v>
      </c>
      <c r="C20" t="s">
        <v>65</v>
      </c>
      <c r="G20" t="s">
        <v>65</v>
      </c>
      <c r="J20" t="s">
        <v>65</v>
      </c>
      <c r="AA20" t="s">
        <v>240</v>
      </c>
      <c r="AD20" t="s">
        <v>65</v>
      </c>
      <c r="AV20">
        <v>6</v>
      </c>
    </row>
    <row r="21" spans="1:48" x14ac:dyDescent="0.3">
      <c r="A21" t="s">
        <v>43</v>
      </c>
      <c r="C21" t="s">
        <v>65</v>
      </c>
      <c r="G21" t="s">
        <v>65</v>
      </c>
      <c r="H21" t="s">
        <v>65</v>
      </c>
      <c r="J21" t="s">
        <v>65</v>
      </c>
      <c r="L21" t="s">
        <v>65</v>
      </c>
      <c r="W21" t="s">
        <v>65</v>
      </c>
      <c r="Y21" t="s">
        <v>65</v>
      </c>
      <c r="AA21" t="s">
        <v>240</v>
      </c>
      <c r="AD21" t="s">
        <v>65</v>
      </c>
      <c r="AE21" t="s">
        <v>65</v>
      </c>
      <c r="AV21">
        <v>11</v>
      </c>
    </row>
    <row r="22" spans="1:48" x14ac:dyDescent="0.3">
      <c r="A22" t="s">
        <v>44</v>
      </c>
      <c r="C22" t="s">
        <v>65</v>
      </c>
      <c r="D22" t="s">
        <v>65</v>
      </c>
      <c r="F22" t="s">
        <v>65</v>
      </c>
      <c r="G22" t="s">
        <v>65</v>
      </c>
      <c r="H22" t="s">
        <v>65</v>
      </c>
      <c r="I22" t="s">
        <v>65</v>
      </c>
      <c r="J22" t="s">
        <v>65</v>
      </c>
      <c r="K22" t="s">
        <v>65</v>
      </c>
      <c r="N22" t="s">
        <v>65</v>
      </c>
      <c r="O22" t="s">
        <v>65</v>
      </c>
      <c r="R22" t="s">
        <v>65</v>
      </c>
      <c r="T22" t="s">
        <v>65</v>
      </c>
      <c r="V22" t="s">
        <v>65</v>
      </c>
      <c r="W22" t="s">
        <v>65</v>
      </c>
      <c r="X22" t="s">
        <v>65</v>
      </c>
      <c r="Y22" t="s">
        <v>65</v>
      </c>
      <c r="Z22" t="s">
        <v>65</v>
      </c>
      <c r="AB22" t="s">
        <v>240</v>
      </c>
      <c r="AC22" t="s">
        <v>65</v>
      </c>
      <c r="AE22" t="s">
        <v>65</v>
      </c>
      <c r="AF22" t="s">
        <v>240</v>
      </c>
      <c r="AG22" t="s">
        <v>65</v>
      </c>
      <c r="AI22" t="s">
        <v>65</v>
      </c>
      <c r="AJ22" t="s">
        <v>65</v>
      </c>
      <c r="AL22" t="s">
        <v>65</v>
      </c>
      <c r="AO22" t="s">
        <v>240</v>
      </c>
      <c r="AP22" t="s">
        <v>240</v>
      </c>
      <c r="AS22" t="s">
        <v>65</v>
      </c>
      <c r="AT22" t="s">
        <v>65</v>
      </c>
      <c r="AV22">
        <v>33</v>
      </c>
    </row>
    <row r="23" spans="1:48" x14ac:dyDescent="0.3">
      <c r="A23" t="s">
        <v>45</v>
      </c>
      <c r="C23" t="s">
        <v>65</v>
      </c>
      <c r="D23" t="s">
        <v>65</v>
      </c>
      <c r="E23" t="s">
        <v>65</v>
      </c>
      <c r="F23" t="s">
        <v>65</v>
      </c>
      <c r="G23" t="s">
        <v>65</v>
      </c>
      <c r="H23" t="s">
        <v>65</v>
      </c>
      <c r="I23" t="s">
        <v>65</v>
      </c>
      <c r="J23" t="s">
        <v>65</v>
      </c>
      <c r="K23" t="s">
        <v>65</v>
      </c>
      <c r="O23" t="s">
        <v>65</v>
      </c>
      <c r="T23" t="s">
        <v>65</v>
      </c>
      <c r="V23" t="s">
        <v>65</v>
      </c>
      <c r="X23" t="s">
        <v>65</v>
      </c>
      <c r="Z23" t="s">
        <v>65</v>
      </c>
      <c r="AB23" t="s">
        <v>240</v>
      </c>
      <c r="AC23" t="s">
        <v>65</v>
      </c>
      <c r="AE23" t="s">
        <v>65</v>
      </c>
      <c r="AG23" t="s">
        <v>65</v>
      </c>
      <c r="AK23" t="s">
        <v>65</v>
      </c>
      <c r="AL23" t="s">
        <v>65</v>
      </c>
      <c r="AP23" t="s">
        <v>240</v>
      </c>
      <c r="AV23">
        <v>23</v>
      </c>
    </row>
    <row r="24" spans="1:48" x14ac:dyDescent="0.3">
      <c r="A24" t="s">
        <v>46</v>
      </c>
      <c r="C24" t="s">
        <v>65</v>
      </c>
      <c r="D24" t="s">
        <v>65</v>
      </c>
      <c r="E24" t="s">
        <v>65</v>
      </c>
      <c r="F24" t="s">
        <v>65</v>
      </c>
      <c r="G24" t="s">
        <v>65</v>
      </c>
      <c r="H24" t="s">
        <v>65</v>
      </c>
      <c r="I24" t="s">
        <v>65</v>
      </c>
      <c r="J24" t="s">
        <v>65</v>
      </c>
      <c r="N24" t="s">
        <v>65</v>
      </c>
      <c r="O24" t="s">
        <v>65</v>
      </c>
      <c r="Q24" t="s">
        <v>65</v>
      </c>
      <c r="R24" t="s">
        <v>65</v>
      </c>
      <c r="T24" t="s">
        <v>65</v>
      </c>
      <c r="V24" t="s">
        <v>65</v>
      </c>
      <c r="W24" t="s">
        <v>65</v>
      </c>
      <c r="X24" t="s">
        <v>65</v>
      </c>
      <c r="Y24" t="s">
        <v>65</v>
      </c>
      <c r="Z24" t="s">
        <v>65</v>
      </c>
      <c r="AB24" t="s">
        <v>240</v>
      </c>
      <c r="AF24" t="s">
        <v>240</v>
      </c>
      <c r="AG24" t="s">
        <v>65</v>
      </c>
      <c r="AI24" t="s">
        <v>65</v>
      </c>
      <c r="AJ24" t="s">
        <v>65</v>
      </c>
      <c r="AK24" t="s">
        <v>65</v>
      </c>
      <c r="AL24" t="s">
        <v>65</v>
      </c>
      <c r="AO24" t="s">
        <v>240</v>
      </c>
      <c r="AP24" t="s">
        <v>240</v>
      </c>
      <c r="AS24" t="s">
        <v>65</v>
      </c>
      <c r="AV24">
        <v>32</v>
      </c>
    </row>
    <row r="25" spans="1:48" x14ac:dyDescent="0.3">
      <c r="A25" t="s">
        <v>47</v>
      </c>
      <c r="C25" t="s">
        <v>65</v>
      </c>
      <c r="D25" t="s">
        <v>65</v>
      </c>
      <c r="G25" t="s">
        <v>65</v>
      </c>
      <c r="H25" t="s">
        <v>65</v>
      </c>
      <c r="I25" t="s">
        <v>65</v>
      </c>
      <c r="J25" t="s">
        <v>65</v>
      </c>
      <c r="M25" t="s">
        <v>65</v>
      </c>
      <c r="N25" t="s">
        <v>65</v>
      </c>
      <c r="O25" t="s">
        <v>65</v>
      </c>
      <c r="Q25" t="s">
        <v>65</v>
      </c>
      <c r="W25" t="s">
        <v>65</v>
      </c>
      <c r="Y25" t="s">
        <v>65</v>
      </c>
      <c r="AA25" t="s">
        <v>240</v>
      </c>
      <c r="AB25" t="s">
        <v>240</v>
      </c>
      <c r="AD25" t="s">
        <v>65</v>
      </c>
      <c r="AE25" t="s">
        <v>65</v>
      </c>
      <c r="AF25" t="s">
        <v>240</v>
      </c>
      <c r="AG25" t="s">
        <v>65</v>
      </c>
      <c r="AI25" t="s">
        <v>65</v>
      </c>
      <c r="AK25" t="s">
        <v>65</v>
      </c>
      <c r="AO25" t="s">
        <v>240</v>
      </c>
      <c r="AP25" t="s">
        <v>240</v>
      </c>
      <c r="AV25">
        <v>27</v>
      </c>
    </row>
    <row r="26" spans="1:48" x14ac:dyDescent="0.3">
      <c r="A26" t="s">
        <v>48</v>
      </c>
      <c r="C26" t="s">
        <v>65</v>
      </c>
      <c r="D26" t="s">
        <v>65</v>
      </c>
      <c r="E26" t="s">
        <v>65</v>
      </c>
      <c r="F26" t="s">
        <v>65</v>
      </c>
      <c r="N26" t="s">
        <v>65</v>
      </c>
      <c r="O26" t="s">
        <v>65</v>
      </c>
      <c r="P26" t="s">
        <v>65</v>
      </c>
      <c r="Q26" t="s">
        <v>65</v>
      </c>
      <c r="R26" t="s">
        <v>65</v>
      </c>
      <c r="S26" t="s">
        <v>65</v>
      </c>
      <c r="T26" t="s">
        <v>65</v>
      </c>
      <c r="U26" t="s">
        <v>65</v>
      </c>
      <c r="V26" t="s">
        <v>65</v>
      </c>
      <c r="W26" t="s">
        <v>65</v>
      </c>
      <c r="Y26" t="s">
        <v>65</v>
      </c>
      <c r="Z26" t="s">
        <v>65</v>
      </c>
      <c r="AA26" t="s">
        <v>240</v>
      </c>
      <c r="AB26" t="s">
        <v>240</v>
      </c>
      <c r="AC26" t="s">
        <v>65</v>
      </c>
      <c r="AE26" t="s">
        <v>65</v>
      </c>
      <c r="AG26" t="s">
        <v>65</v>
      </c>
      <c r="AH26" t="s">
        <v>65</v>
      </c>
      <c r="AI26" t="s">
        <v>65</v>
      </c>
      <c r="AK26" t="s">
        <v>65</v>
      </c>
      <c r="AL26" t="s">
        <v>65</v>
      </c>
      <c r="AM26" t="s">
        <v>65</v>
      </c>
      <c r="AN26" t="s">
        <v>65</v>
      </c>
      <c r="AO26" t="s">
        <v>65</v>
      </c>
      <c r="AP26" t="s">
        <v>240</v>
      </c>
      <c r="AQ26" t="s">
        <v>65</v>
      </c>
      <c r="AR26" t="s">
        <v>65</v>
      </c>
      <c r="AS26" t="s">
        <v>65</v>
      </c>
      <c r="AT26" t="s">
        <v>65</v>
      </c>
      <c r="AV26">
        <v>36</v>
      </c>
    </row>
    <row r="27" spans="1:48" x14ac:dyDescent="0.3">
      <c r="A27" t="s">
        <v>49</v>
      </c>
      <c r="AA27" t="s">
        <v>240</v>
      </c>
      <c r="AV27">
        <v>2</v>
      </c>
    </row>
    <row r="28" spans="1:48" x14ac:dyDescent="0.3">
      <c r="A28" t="s">
        <v>50</v>
      </c>
      <c r="AA28" t="s">
        <v>240</v>
      </c>
      <c r="AV28">
        <v>2</v>
      </c>
    </row>
    <row r="29" spans="1:48" x14ac:dyDescent="0.3">
      <c r="A29" t="s">
        <v>67</v>
      </c>
      <c r="N29" t="s">
        <v>65</v>
      </c>
      <c r="O29" t="s">
        <v>65</v>
      </c>
      <c r="Q29" t="s">
        <v>65</v>
      </c>
      <c r="X29" t="s">
        <v>65</v>
      </c>
      <c r="AB29" t="s">
        <v>240</v>
      </c>
      <c r="AC29" t="s">
        <v>65</v>
      </c>
      <c r="AG29" t="s">
        <v>65</v>
      </c>
      <c r="AJ29" t="s">
        <v>65</v>
      </c>
      <c r="AL29" t="s">
        <v>65</v>
      </c>
      <c r="AP29" t="s">
        <v>65</v>
      </c>
      <c r="AS29" t="s">
        <v>65</v>
      </c>
      <c r="AT29" t="s">
        <v>65</v>
      </c>
      <c r="AV29">
        <v>13</v>
      </c>
    </row>
    <row r="30" spans="1:48" x14ac:dyDescent="0.3">
      <c r="A30" t="s">
        <v>51</v>
      </c>
      <c r="S30" t="s">
        <v>65</v>
      </c>
      <c r="T30" t="s">
        <v>65</v>
      </c>
      <c r="U30" t="s">
        <v>65</v>
      </c>
      <c r="W30" t="s">
        <v>65</v>
      </c>
      <c r="X30" t="s">
        <v>65</v>
      </c>
      <c r="Y30" t="s">
        <v>65</v>
      </c>
      <c r="AA30" t="s">
        <v>240</v>
      </c>
      <c r="AB30" t="s">
        <v>240</v>
      </c>
      <c r="AC30" t="s">
        <v>65</v>
      </c>
      <c r="AD30" t="s">
        <v>65</v>
      </c>
      <c r="AE30" t="s">
        <v>65</v>
      </c>
      <c r="AG30" t="s">
        <v>65</v>
      </c>
      <c r="AH30" t="s">
        <v>65</v>
      </c>
      <c r="AI30" t="s">
        <v>65</v>
      </c>
      <c r="AJ30" t="s">
        <v>65</v>
      </c>
      <c r="AL30" t="s">
        <v>65</v>
      </c>
      <c r="AM30" t="s">
        <v>65</v>
      </c>
      <c r="AN30" t="s">
        <v>65</v>
      </c>
      <c r="AO30" t="s">
        <v>240</v>
      </c>
      <c r="AP30" t="s">
        <v>65</v>
      </c>
      <c r="AV30">
        <v>23</v>
      </c>
    </row>
    <row r="31" spans="1:48" x14ac:dyDescent="0.3">
      <c r="A31" t="s">
        <v>52</v>
      </c>
      <c r="C31" t="s">
        <v>65</v>
      </c>
      <c r="D31" t="s">
        <v>65</v>
      </c>
      <c r="E31" t="s">
        <v>65</v>
      </c>
      <c r="H31" t="s">
        <v>65</v>
      </c>
      <c r="M31" t="s">
        <v>65</v>
      </c>
      <c r="T31" t="s">
        <v>65</v>
      </c>
      <c r="U31" t="s">
        <v>65</v>
      </c>
      <c r="W31" t="s">
        <v>65</v>
      </c>
      <c r="X31" t="s">
        <v>65</v>
      </c>
      <c r="Y31" t="s">
        <v>65</v>
      </c>
      <c r="AA31" t="s">
        <v>240</v>
      </c>
      <c r="AB31" t="s">
        <v>240</v>
      </c>
      <c r="AC31" t="s">
        <v>65</v>
      </c>
      <c r="AD31" t="s">
        <v>65</v>
      </c>
      <c r="AE31" t="s">
        <v>65</v>
      </c>
      <c r="AG31" t="s">
        <v>65</v>
      </c>
      <c r="AH31" t="s">
        <v>65</v>
      </c>
      <c r="AI31" t="s">
        <v>65</v>
      </c>
      <c r="AJ31" t="s">
        <v>65</v>
      </c>
      <c r="AL31" t="s">
        <v>65</v>
      </c>
      <c r="AM31" t="s">
        <v>65</v>
      </c>
      <c r="AN31" t="s">
        <v>65</v>
      </c>
      <c r="AO31" t="s">
        <v>240</v>
      </c>
      <c r="AP31" t="s">
        <v>65</v>
      </c>
      <c r="AV31">
        <v>27</v>
      </c>
    </row>
    <row r="32" spans="1:48" x14ac:dyDescent="0.3">
      <c r="A32" t="s">
        <v>53</v>
      </c>
      <c r="H32" t="s">
        <v>65</v>
      </c>
      <c r="V32" t="s">
        <v>65</v>
      </c>
      <c r="AB32" t="s">
        <v>240</v>
      </c>
      <c r="AD32" t="s">
        <v>65</v>
      </c>
      <c r="AE32" t="s">
        <v>65</v>
      </c>
      <c r="AF32" t="s">
        <v>240</v>
      </c>
      <c r="AV32">
        <v>8</v>
      </c>
    </row>
    <row r="33" spans="1:48" x14ac:dyDescent="0.3">
      <c r="A33" t="s">
        <v>267</v>
      </c>
      <c r="AL33" t="s">
        <v>65</v>
      </c>
      <c r="AV33">
        <v>1</v>
      </c>
    </row>
    <row r="34" spans="1:48" x14ac:dyDescent="0.3">
      <c r="A34" t="s">
        <v>54</v>
      </c>
      <c r="G34" t="s">
        <v>65</v>
      </c>
      <c r="L34" t="s">
        <v>65</v>
      </c>
      <c r="V34" t="s">
        <v>65</v>
      </c>
      <c r="AV34">
        <v>3</v>
      </c>
    </row>
    <row r="35" spans="1:48" x14ac:dyDescent="0.3">
      <c r="A35" t="s">
        <v>55</v>
      </c>
      <c r="C35" t="s">
        <v>65</v>
      </c>
      <c r="D35" t="s">
        <v>65</v>
      </c>
      <c r="E35" t="s">
        <v>65</v>
      </c>
      <c r="G35" t="s">
        <v>65</v>
      </c>
      <c r="H35" t="s">
        <v>65</v>
      </c>
      <c r="L35" t="s">
        <v>65</v>
      </c>
      <c r="P35" t="s">
        <v>65</v>
      </c>
      <c r="S35" t="s">
        <v>65</v>
      </c>
      <c r="V35" t="s">
        <v>65</v>
      </c>
      <c r="Z35" t="s">
        <v>65</v>
      </c>
      <c r="AA35" t="s">
        <v>240</v>
      </c>
      <c r="AB35" t="s">
        <v>240</v>
      </c>
      <c r="AC35" t="s">
        <v>65</v>
      </c>
      <c r="AD35" t="s">
        <v>65</v>
      </c>
      <c r="AE35" t="s">
        <v>65</v>
      </c>
      <c r="AK35" t="s">
        <v>65</v>
      </c>
      <c r="AL35" t="s">
        <v>65</v>
      </c>
      <c r="AQ35" t="s">
        <v>65</v>
      </c>
      <c r="AV35">
        <v>20</v>
      </c>
    </row>
    <row r="36" spans="1:48" x14ac:dyDescent="0.3">
      <c r="A36" t="s">
        <v>56</v>
      </c>
      <c r="C36" t="s">
        <v>65</v>
      </c>
      <c r="D36" t="s">
        <v>65</v>
      </c>
      <c r="H36" t="s">
        <v>65</v>
      </c>
      <c r="I36" t="s">
        <v>65</v>
      </c>
      <c r="J36" t="s">
        <v>65</v>
      </c>
      <c r="M36" t="s">
        <v>65</v>
      </c>
      <c r="N36" t="s">
        <v>65</v>
      </c>
      <c r="O36" t="s">
        <v>65</v>
      </c>
      <c r="Q36" t="s">
        <v>65</v>
      </c>
      <c r="W36" t="s">
        <v>65</v>
      </c>
      <c r="Y36" t="s">
        <v>65</v>
      </c>
      <c r="AA36" t="s">
        <v>240</v>
      </c>
      <c r="AD36" t="s">
        <v>65</v>
      </c>
      <c r="AE36" t="s">
        <v>65</v>
      </c>
      <c r="AF36" t="s">
        <v>240</v>
      </c>
      <c r="AG36" t="s">
        <v>65</v>
      </c>
      <c r="AI36" t="s">
        <v>65</v>
      </c>
      <c r="AK36" t="s">
        <v>65</v>
      </c>
      <c r="AO36" t="s">
        <v>240</v>
      </c>
      <c r="AP36" t="s">
        <v>240</v>
      </c>
    </row>
    <row r="37" spans="1:48" x14ac:dyDescent="0.3">
      <c r="A37" t="s">
        <v>57</v>
      </c>
      <c r="P37" t="s">
        <v>65</v>
      </c>
      <c r="S37" t="s">
        <v>65</v>
      </c>
      <c r="T37" t="s">
        <v>65</v>
      </c>
      <c r="U37" t="s">
        <v>65</v>
      </c>
      <c r="V37" t="s">
        <v>65</v>
      </c>
      <c r="W37" t="s">
        <v>65</v>
      </c>
      <c r="X37" t="s">
        <v>65</v>
      </c>
      <c r="Y37" t="s">
        <v>65</v>
      </c>
      <c r="Z37" t="s">
        <v>65</v>
      </c>
      <c r="AA37" t="s">
        <v>240</v>
      </c>
      <c r="AB37" t="s">
        <v>240</v>
      </c>
      <c r="AC37" t="s">
        <v>65</v>
      </c>
      <c r="AD37" t="s">
        <v>65</v>
      </c>
      <c r="AE37" t="s">
        <v>65</v>
      </c>
      <c r="AF37" t="s">
        <v>240</v>
      </c>
      <c r="AG37" t="s">
        <v>65</v>
      </c>
      <c r="AH37" t="s">
        <v>65</v>
      </c>
      <c r="AI37" t="s">
        <v>65</v>
      </c>
      <c r="AJ37" t="s">
        <v>65</v>
      </c>
      <c r="AK37" t="s">
        <v>65</v>
      </c>
      <c r="AL37" t="s">
        <v>65</v>
      </c>
      <c r="AM37" t="s">
        <v>65</v>
      </c>
      <c r="AN37" t="s">
        <v>65</v>
      </c>
      <c r="AO37" t="s">
        <v>240</v>
      </c>
      <c r="AP37" t="s">
        <v>240</v>
      </c>
      <c r="AQ37" t="s">
        <v>65</v>
      </c>
      <c r="AS37" t="s">
        <v>65</v>
      </c>
      <c r="AT37" t="s">
        <v>65</v>
      </c>
      <c r="AV37">
        <v>33</v>
      </c>
    </row>
    <row r="38" spans="1:48" x14ac:dyDescent="0.3">
      <c r="A38" t="s">
        <v>58</v>
      </c>
      <c r="C38" t="s">
        <v>65</v>
      </c>
      <c r="D38" t="s">
        <v>65</v>
      </c>
      <c r="E38" t="s">
        <v>65</v>
      </c>
      <c r="F38" t="s">
        <v>65</v>
      </c>
      <c r="H38" t="s">
        <v>65</v>
      </c>
      <c r="I38" t="s">
        <v>65</v>
      </c>
      <c r="M38" t="s">
        <v>65</v>
      </c>
      <c r="N38" t="s">
        <v>65</v>
      </c>
      <c r="O38" t="s">
        <v>65</v>
      </c>
      <c r="P38" t="s">
        <v>65</v>
      </c>
      <c r="Q38" t="s">
        <v>65</v>
      </c>
      <c r="R38" t="s">
        <v>65</v>
      </c>
      <c r="S38" t="s">
        <v>65</v>
      </c>
      <c r="T38" t="s">
        <v>65</v>
      </c>
      <c r="V38" t="s">
        <v>65</v>
      </c>
      <c r="W38" t="s">
        <v>65</v>
      </c>
      <c r="AA38" t="s">
        <v>240</v>
      </c>
      <c r="AB38" t="s">
        <v>240</v>
      </c>
      <c r="AD38" t="s">
        <v>65</v>
      </c>
      <c r="AE38" t="s">
        <v>65</v>
      </c>
      <c r="AF38" t="s">
        <v>240</v>
      </c>
      <c r="AG38" t="s">
        <v>65</v>
      </c>
      <c r="AK38" t="s">
        <v>65</v>
      </c>
      <c r="AM38" t="s">
        <v>65</v>
      </c>
      <c r="AN38" t="s">
        <v>65</v>
      </c>
      <c r="AO38" t="s">
        <v>240</v>
      </c>
      <c r="AP38" t="s">
        <v>240</v>
      </c>
      <c r="AQ38" t="s">
        <v>65</v>
      </c>
      <c r="AS38" t="s">
        <v>65</v>
      </c>
      <c r="AT38" t="s">
        <v>65</v>
      </c>
      <c r="AV38">
        <v>35</v>
      </c>
    </row>
    <row r="39" spans="1:48" x14ac:dyDescent="0.3">
      <c r="A39" t="s">
        <v>59</v>
      </c>
      <c r="C39" t="s">
        <v>65</v>
      </c>
      <c r="D39" t="s">
        <v>65</v>
      </c>
      <c r="F39" t="s">
        <v>65</v>
      </c>
      <c r="H39" t="s">
        <v>65</v>
      </c>
      <c r="I39" t="s">
        <v>65</v>
      </c>
      <c r="K39" t="s">
        <v>65</v>
      </c>
      <c r="L39" t="s">
        <v>65</v>
      </c>
      <c r="M39" t="s">
        <v>65</v>
      </c>
      <c r="N39" t="s">
        <v>65</v>
      </c>
      <c r="P39" t="s">
        <v>65</v>
      </c>
      <c r="R39" t="s">
        <v>65</v>
      </c>
      <c r="S39" t="s">
        <v>65</v>
      </c>
      <c r="T39" t="s">
        <v>65</v>
      </c>
      <c r="V39" t="s">
        <v>65</v>
      </c>
      <c r="AA39" t="s">
        <v>240</v>
      </c>
      <c r="AB39" t="s">
        <v>240</v>
      </c>
      <c r="AC39" t="s">
        <v>65</v>
      </c>
      <c r="AD39" t="s">
        <v>65</v>
      </c>
      <c r="AE39" t="s">
        <v>65</v>
      </c>
      <c r="AG39" t="s">
        <v>65</v>
      </c>
      <c r="AJ39" t="s">
        <v>65</v>
      </c>
      <c r="AK39" t="s">
        <v>65</v>
      </c>
      <c r="AL39" t="s">
        <v>65</v>
      </c>
      <c r="AO39" t="s">
        <v>240</v>
      </c>
      <c r="AQ39" t="s">
        <v>65</v>
      </c>
      <c r="AR39" t="s">
        <v>65</v>
      </c>
      <c r="AT39" t="s">
        <v>65</v>
      </c>
      <c r="AV39">
        <v>30</v>
      </c>
    </row>
    <row r="40" spans="1:48" x14ac:dyDescent="0.3">
      <c r="A40" t="s">
        <v>60</v>
      </c>
      <c r="C40" t="s">
        <v>65</v>
      </c>
      <c r="D40" t="s">
        <v>65</v>
      </c>
      <c r="H40" t="s">
        <v>65</v>
      </c>
      <c r="I40" t="s">
        <v>65</v>
      </c>
      <c r="K40" t="s">
        <v>65</v>
      </c>
      <c r="L40" t="s">
        <v>65</v>
      </c>
      <c r="N40" t="s">
        <v>65</v>
      </c>
      <c r="R40" t="s">
        <v>65</v>
      </c>
      <c r="T40" t="s">
        <v>65</v>
      </c>
      <c r="V40" t="s">
        <v>65</v>
      </c>
      <c r="AA40" t="s">
        <v>240</v>
      </c>
      <c r="AB40" t="s">
        <v>240</v>
      </c>
      <c r="AC40" t="s">
        <v>65</v>
      </c>
      <c r="AD40" t="s">
        <v>65</v>
      </c>
      <c r="AE40" t="s">
        <v>65</v>
      </c>
      <c r="AG40" t="s">
        <v>65</v>
      </c>
      <c r="AJ40" t="s">
        <v>65</v>
      </c>
      <c r="AL40" t="s">
        <v>65</v>
      </c>
      <c r="AQ40" t="s">
        <v>65</v>
      </c>
    </row>
    <row r="41" spans="1:48" x14ac:dyDescent="0.3">
      <c r="A41" t="s">
        <v>61</v>
      </c>
      <c r="V41" t="s">
        <v>65</v>
      </c>
      <c r="X41" t="s">
        <v>65</v>
      </c>
      <c r="Z41" t="s">
        <v>65</v>
      </c>
      <c r="AA41" t="s">
        <v>240</v>
      </c>
      <c r="AD41" t="s">
        <v>65</v>
      </c>
      <c r="AE41" t="s">
        <v>65</v>
      </c>
      <c r="AF41" t="s">
        <v>240</v>
      </c>
      <c r="AV41">
        <v>9</v>
      </c>
    </row>
    <row r="42" spans="1:48" x14ac:dyDescent="0.3">
      <c r="A42" t="s">
        <v>62</v>
      </c>
      <c r="C42" t="s">
        <v>65</v>
      </c>
      <c r="G42" t="s">
        <v>65</v>
      </c>
      <c r="H42" t="s">
        <v>65</v>
      </c>
      <c r="I42" t="s">
        <v>65</v>
      </c>
      <c r="J42" t="s">
        <v>65</v>
      </c>
      <c r="K42" t="s">
        <v>65</v>
      </c>
      <c r="N42" t="s">
        <v>65</v>
      </c>
      <c r="O42" t="s">
        <v>65</v>
      </c>
      <c r="Q42" t="s">
        <v>65</v>
      </c>
      <c r="T42" t="s">
        <v>65</v>
      </c>
      <c r="U42" t="s">
        <v>65</v>
      </c>
      <c r="V42" t="s">
        <v>65</v>
      </c>
      <c r="X42" t="s">
        <v>65</v>
      </c>
      <c r="Z42" t="s">
        <v>65</v>
      </c>
      <c r="AA42" t="s">
        <v>240</v>
      </c>
      <c r="AB42" t="s">
        <v>240</v>
      </c>
      <c r="AC42" t="s">
        <v>65</v>
      </c>
      <c r="AD42" t="s">
        <v>65</v>
      </c>
      <c r="AE42" t="s">
        <v>65</v>
      </c>
      <c r="AF42" t="s">
        <v>240</v>
      </c>
      <c r="AG42" t="s">
        <v>65</v>
      </c>
      <c r="AI42" t="s">
        <v>65</v>
      </c>
      <c r="AJ42" t="s">
        <v>65</v>
      </c>
      <c r="AO42" t="s">
        <v>240</v>
      </c>
      <c r="AP42" t="s">
        <v>240</v>
      </c>
      <c r="AS42" t="s">
        <v>65</v>
      </c>
      <c r="AV42">
        <v>31</v>
      </c>
    </row>
    <row r="43" spans="1:48" x14ac:dyDescent="0.3">
      <c r="A43" t="s">
        <v>63</v>
      </c>
      <c r="D43" t="s">
        <v>65</v>
      </c>
      <c r="K43" t="s">
        <v>65</v>
      </c>
      <c r="T43" t="s">
        <v>65</v>
      </c>
      <c r="X43" t="s">
        <v>65</v>
      </c>
      <c r="AA43" t="s">
        <v>240</v>
      </c>
      <c r="AD43" t="s">
        <v>65</v>
      </c>
      <c r="AE43" t="s">
        <v>65</v>
      </c>
      <c r="AG43" t="s">
        <v>65</v>
      </c>
      <c r="AP43" t="s">
        <v>240</v>
      </c>
      <c r="AV43">
        <v>11</v>
      </c>
    </row>
    <row r="44" spans="1:48" x14ac:dyDescent="0.3">
      <c r="A44" t="s">
        <v>266</v>
      </c>
      <c r="C44" t="s">
        <v>65</v>
      </c>
      <c r="E44" t="s">
        <v>65</v>
      </c>
      <c r="G44" t="s">
        <v>65</v>
      </c>
      <c r="H44" t="s">
        <v>65</v>
      </c>
      <c r="I44" t="s">
        <v>65</v>
      </c>
      <c r="J44" t="s">
        <v>65</v>
      </c>
      <c r="L44" t="s">
        <v>65</v>
      </c>
      <c r="M44" t="s">
        <v>65</v>
      </c>
      <c r="O44" t="s">
        <v>65</v>
      </c>
      <c r="P44" t="s">
        <v>65</v>
      </c>
      <c r="S44" t="s">
        <v>65</v>
      </c>
      <c r="U44" t="s">
        <v>65</v>
      </c>
      <c r="V44" t="s">
        <v>65</v>
      </c>
      <c r="W44" t="s">
        <v>65</v>
      </c>
      <c r="Y44" t="s">
        <v>65</v>
      </c>
      <c r="Z44" t="s">
        <v>65</v>
      </c>
      <c r="AA44" t="s">
        <v>240</v>
      </c>
      <c r="AB44" t="s">
        <v>240</v>
      </c>
      <c r="AC44" t="s">
        <v>65</v>
      </c>
      <c r="AD44" t="s">
        <v>65</v>
      </c>
      <c r="AE44" t="s">
        <v>65</v>
      </c>
      <c r="AF44" t="s">
        <v>240</v>
      </c>
      <c r="AG44" t="s">
        <v>65</v>
      </c>
      <c r="AP44" t="s">
        <v>240</v>
      </c>
      <c r="AR44" t="s">
        <v>65</v>
      </c>
      <c r="AV44">
        <v>29</v>
      </c>
    </row>
    <row r="47" spans="1:48" x14ac:dyDescent="0.3">
      <c r="A47" t="s">
        <v>143</v>
      </c>
      <c r="C47">
        <v>11</v>
      </c>
    </row>
  </sheetData>
  <hyperlinks>
    <hyperlink ref="T3" r:id="rId1" display="Pines@Heartwood"/>
  </hyperlinks>
  <pageMargins left="0.7" right="0.7" top="0.75" bottom="0.75" header="0.3" footer="0.3"/>
  <pageSetup orientation="portrait" horizontalDpi="4294967293" vertic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2"/>
  <sheetViews>
    <sheetView topLeftCell="W1" workbookViewId="0">
      <selection activeCell="AV115" sqref="AV115"/>
    </sheetView>
  </sheetViews>
  <sheetFormatPr defaultRowHeight="14.4" x14ac:dyDescent="0.3"/>
  <cols>
    <col min="1" max="1" width="19.44140625" bestFit="1" customWidth="1"/>
    <col min="2" max="2" width="10.109375" bestFit="1" customWidth="1"/>
    <col min="3" max="11" width="9.6640625" bestFit="1" customWidth="1"/>
    <col min="12" max="12" width="10" bestFit="1" customWidth="1"/>
    <col min="15" max="24" width="9.6640625" bestFit="1" customWidth="1"/>
    <col min="25" max="25" width="9.88671875" bestFit="1" customWidth="1"/>
    <col min="26" max="28" width="9.6640625" bestFit="1" customWidth="1"/>
    <col min="29" max="29" width="9.88671875" bestFit="1" customWidth="1"/>
    <col min="30" max="35" width="9.6640625" bestFit="1" customWidth="1"/>
    <col min="36" max="36" width="10.6640625" bestFit="1" customWidth="1"/>
    <col min="37" max="37" width="11" bestFit="1" customWidth="1"/>
    <col min="38" max="38" width="9.6640625" bestFit="1" customWidth="1"/>
    <col min="39" max="46" width="10.6640625" bestFit="1" customWidth="1"/>
  </cols>
  <sheetData>
    <row r="1" spans="1:47" x14ac:dyDescent="0.3">
      <c r="B1" s="1">
        <v>43471</v>
      </c>
      <c r="C1" s="1">
        <v>43478</v>
      </c>
      <c r="D1" s="1">
        <v>43482</v>
      </c>
      <c r="E1" s="1">
        <v>43492</v>
      </c>
      <c r="F1" s="1">
        <v>43533</v>
      </c>
      <c r="G1" s="1">
        <v>43541</v>
      </c>
      <c r="H1" s="1">
        <v>43548</v>
      </c>
      <c r="I1" s="1">
        <v>43558</v>
      </c>
      <c r="J1" s="1">
        <v>43566</v>
      </c>
      <c r="K1" s="1">
        <v>43568</v>
      </c>
      <c r="L1" s="1">
        <v>43573</v>
      </c>
      <c r="M1" s="1">
        <v>43586</v>
      </c>
      <c r="N1" s="1">
        <v>43590</v>
      </c>
      <c r="O1" s="1">
        <v>43596</v>
      </c>
      <c r="P1" s="1">
        <v>43600</v>
      </c>
      <c r="Q1" s="1">
        <v>43605</v>
      </c>
      <c r="R1" s="1">
        <v>43618</v>
      </c>
      <c r="S1" s="1">
        <v>43628</v>
      </c>
      <c r="T1" s="1">
        <v>43642</v>
      </c>
      <c r="U1" s="1">
        <v>43658</v>
      </c>
      <c r="V1" s="1">
        <v>43660</v>
      </c>
      <c r="W1" s="1">
        <v>43672</v>
      </c>
      <c r="X1" s="1">
        <v>43674</v>
      </c>
      <c r="Y1" s="1">
        <v>43684</v>
      </c>
      <c r="Z1" s="1">
        <v>43687</v>
      </c>
      <c r="AA1" s="1">
        <v>43691</v>
      </c>
      <c r="AB1" s="1">
        <v>43706</v>
      </c>
      <c r="AC1" s="1">
        <v>43715</v>
      </c>
      <c r="AD1" s="1">
        <v>43719</v>
      </c>
      <c r="AE1" s="1">
        <v>43727</v>
      </c>
      <c r="AF1" s="1">
        <v>43736</v>
      </c>
      <c r="AG1" s="1">
        <v>43740</v>
      </c>
      <c r="AH1" s="1">
        <v>43743</v>
      </c>
      <c r="AI1" s="1">
        <v>43744</v>
      </c>
      <c r="AJ1" s="1">
        <v>43757</v>
      </c>
      <c r="AK1" s="1">
        <v>43770</v>
      </c>
      <c r="AL1" s="1">
        <v>43774</v>
      </c>
      <c r="AM1" s="1">
        <v>43780</v>
      </c>
      <c r="AN1" s="1">
        <v>43783</v>
      </c>
      <c r="AO1" s="1">
        <v>43780</v>
      </c>
      <c r="AP1" s="1">
        <v>43796</v>
      </c>
      <c r="AQ1" s="1">
        <v>43806</v>
      </c>
      <c r="AR1" s="1">
        <v>43810</v>
      </c>
      <c r="AS1" s="1">
        <v>43811</v>
      </c>
      <c r="AT1" s="1">
        <v>43814</v>
      </c>
      <c r="AU1" t="s">
        <v>953</v>
      </c>
    </row>
    <row r="2" spans="1:47" x14ac:dyDescent="0.3">
      <c r="B2" s="6" t="s">
        <v>808</v>
      </c>
      <c r="C2" s="6" t="s">
        <v>814</v>
      </c>
      <c r="D2" s="6" t="s">
        <v>815</v>
      </c>
      <c r="E2" s="6" t="s">
        <v>693</v>
      </c>
      <c r="F2" s="6" t="s">
        <v>823</v>
      </c>
      <c r="G2" s="6" t="s">
        <v>693</v>
      </c>
      <c r="H2" s="6" t="s">
        <v>198</v>
      </c>
      <c r="I2" s="6" t="s">
        <v>481</v>
      </c>
      <c r="J2" s="6" t="s">
        <v>858</v>
      </c>
      <c r="K2" s="11" t="s">
        <v>862</v>
      </c>
      <c r="L2" s="11" t="s">
        <v>863</v>
      </c>
      <c r="M2" s="11" t="s">
        <v>873</v>
      </c>
      <c r="N2" s="11" t="s">
        <v>874</v>
      </c>
      <c r="O2" s="11" t="s">
        <v>876</v>
      </c>
      <c r="P2" s="11" t="s">
        <v>338</v>
      </c>
      <c r="Q2" s="11" t="s">
        <v>884</v>
      </c>
      <c r="R2" s="11" t="s">
        <v>693</v>
      </c>
      <c r="S2" s="11" t="s">
        <v>222</v>
      </c>
      <c r="T2" s="11" t="s">
        <v>900</v>
      </c>
      <c r="U2" s="11" t="s">
        <v>907</v>
      </c>
      <c r="V2" s="11" t="s">
        <v>814</v>
      </c>
      <c r="W2" s="11" t="s">
        <v>503</v>
      </c>
      <c r="X2" s="11" t="s">
        <v>503</v>
      </c>
      <c r="Y2" s="11" t="s">
        <v>918</v>
      </c>
      <c r="Z2" s="11" t="s">
        <v>919</v>
      </c>
      <c r="AA2" s="11" t="s">
        <v>920</v>
      </c>
      <c r="AB2" s="11" t="s">
        <v>774</v>
      </c>
      <c r="AC2" s="11" t="s">
        <v>775</v>
      </c>
      <c r="AD2" s="11" t="s">
        <v>925</v>
      </c>
      <c r="AE2" s="11" t="s">
        <v>699</v>
      </c>
      <c r="AF2" s="6" t="s">
        <v>789</v>
      </c>
      <c r="AG2" s="6" t="s">
        <v>933</v>
      </c>
      <c r="AH2" s="6" t="s">
        <v>940</v>
      </c>
      <c r="AI2" s="6" t="s">
        <v>940</v>
      </c>
      <c r="AJ2" s="6" t="s">
        <v>941</v>
      </c>
      <c r="AK2" s="6" t="s">
        <v>464</v>
      </c>
      <c r="AL2" s="6" t="s">
        <v>946</v>
      </c>
      <c r="AM2" s="6" t="s">
        <v>947</v>
      </c>
      <c r="AN2" s="6" t="s">
        <v>884</v>
      </c>
      <c r="AO2" s="6" t="s">
        <v>198</v>
      </c>
      <c r="AP2" s="6" t="s">
        <v>105</v>
      </c>
      <c r="AQ2" s="6" t="s">
        <v>952</v>
      </c>
      <c r="AR2" s="6" t="s">
        <v>338</v>
      </c>
      <c r="AS2" s="6" t="s">
        <v>784</v>
      </c>
      <c r="AT2" s="6" t="s">
        <v>955</v>
      </c>
    </row>
    <row r="3" spans="1:47" x14ac:dyDescent="0.3">
      <c r="A3" t="s">
        <v>800</v>
      </c>
      <c r="E3" t="s">
        <v>65</v>
      </c>
      <c r="F3" t="s">
        <v>65</v>
      </c>
      <c r="G3" t="s">
        <v>65</v>
      </c>
      <c r="L3" t="s">
        <v>65</v>
      </c>
      <c r="R3" t="s">
        <v>65</v>
      </c>
      <c r="AC3" t="s">
        <v>65</v>
      </c>
      <c r="AG3" t="s">
        <v>65</v>
      </c>
      <c r="AM3" t="s">
        <v>65</v>
      </c>
      <c r="AO3" t="s">
        <v>65</v>
      </c>
      <c r="AQ3" t="s">
        <v>65</v>
      </c>
      <c r="AS3" t="s">
        <v>65</v>
      </c>
      <c r="AT3" s="6" t="s">
        <v>65</v>
      </c>
      <c r="AU3">
        <v>11</v>
      </c>
    </row>
    <row r="4" spans="1:47" x14ac:dyDescent="0.3">
      <c r="A4" t="s">
        <v>28</v>
      </c>
      <c r="B4" t="s">
        <v>65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240</v>
      </c>
      <c r="X4" t="s">
        <v>240</v>
      </c>
      <c r="Y4" t="s">
        <v>65</v>
      </c>
      <c r="Z4" t="s">
        <v>65</v>
      </c>
      <c r="AA4" t="s">
        <v>65</v>
      </c>
      <c r="AB4" t="s">
        <v>65</v>
      </c>
      <c r="AC4" t="s">
        <v>65</v>
      </c>
      <c r="AD4" t="s">
        <v>65</v>
      </c>
      <c r="AE4" t="s">
        <v>65</v>
      </c>
      <c r="AF4" t="s">
        <v>65</v>
      </c>
      <c r="AG4" t="s">
        <v>65</v>
      </c>
      <c r="AH4" t="s">
        <v>65</v>
      </c>
      <c r="AI4" t="s">
        <v>65</v>
      </c>
      <c r="AK4" t="s">
        <v>65</v>
      </c>
      <c r="AL4" t="s">
        <v>65</v>
      </c>
      <c r="AM4" t="s">
        <v>65</v>
      </c>
      <c r="AN4" t="s">
        <v>65</v>
      </c>
      <c r="AO4" t="s">
        <v>65</v>
      </c>
      <c r="AP4" t="s">
        <v>65</v>
      </c>
      <c r="AQ4" t="s">
        <v>65</v>
      </c>
      <c r="AR4" t="s">
        <v>65</v>
      </c>
      <c r="AS4" t="s">
        <v>65</v>
      </c>
      <c r="AT4" t="s">
        <v>65</v>
      </c>
      <c r="AU4">
        <v>46</v>
      </c>
    </row>
    <row r="5" spans="1:47" x14ac:dyDescent="0.3">
      <c r="A5" t="s">
        <v>29</v>
      </c>
      <c r="B5" t="s">
        <v>65</v>
      </c>
      <c r="C5" t="s">
        <v>65</v>
      </c>
      <c r="D5" t="s">
        <v>65</v>
      </c>
      <c r="E5" t="s">
        <v>65</v>
      </c>
      <c r="F5" t="s">
        <v>65</v>
      </c>
      <c r="G5" t="s">
        <v>65</v>
      </c>
      <c r="H5" t="s">
        <v>65</v>
      </c>
      <c r="I5" t="s">
        <v>65</v>
      </c>
      <c r="J5" t="s">
        <v>65</v>
      </c>
      <c r="K5" t="s">
        <v>65</v>
      </c>
      <c r="L5" t="s">
        <v>65</v>
      </c>
      <c r="M5" t="s">
        <v>65</v>
      </c>
      <c r="N5" t="s">
        <v>65</v>
      </c>
      <c r="O5" t="s">
        <v>65</v>
      </c>
      <c r="P5" t="s">
        <v>65</v>
      </c>
      <c r="Q5" t="s">
        <v>65</v>
      </c>
      <c r="R5" t="s">
        <v>65</v>
      </c>
      <c r="S5" t="s">
        <v>65</v>
      </c>
      <c r="T5" t="s">
        <v>65</v>
      </c>
      <c r="U5" t="s">
        <v>65</v>
      </c>
      <c r="V5" t="s">
        <v>65</v>
      </c>
      <c r="W5" t="s">
        <v>240</v>
      </c>
      <c r="X5" t="s">
        <v>240</v>
      </c>
      <c r="Y5" t="s">
        <v>65</v>
      </c>
      <c r="Z5" t="s">
        <v>65</v>
      </c>
      <c r="AA5" t="s">
        <v>65</v>
      </c>
      <c r="AB5" t="s">
        <v>65</v>
      </c>
      <c r="AC5" t="s">
        <v>65</v>
      </c>
      <c r="AD5" t="s">
        <v>65</v>
      </c>
      <c r="AE5" t="s">
        <v>65</v>
      </c>
      <c r="AF5" t="s">
        <v>65</v>
      </c>
      <c r="AG5" t="s">
        <v>65</v>
      </c>
      <c r="AH5" t="s">
        <v>65</v>
      </c>
      <c r="AI5" t="s">
        <v>65</v>
      </c>
      <c r="AK5" t="s">
        <v>65</v>
      </c>
      <c r="AL5" t="s">
        <v>65</v>
      </c>
      <c r="AM5" t="s">
        <v>65</v>
      </c>
      <c r="AN5" t="s">
        <v>65</v>
      </c>
      <c r="AO5" t="s">
        <v>65</v>
      </c>
      <c r="AP5" t="s">
        <v>65</v>
      </c>
      <c r="AQ5" t="s">
        <v>65</v>
      </c>
      <c r="AR5" t="s">
        <v>65</v>
      </c>
      <c r="AS5" t="s">
        <v>65</v>
      </c>
      <c r="AT5" t="s">
        <v>65</v>
      </c>
      <c r="AU5">
        <v>46</v>
      </c>
    </row>
    <row r="6" spans="1:47" x14ac:dyDescent="0.3">
      <c r="A6" t="s">
        <v>30</v>
      </c>
      <c r="E6" t="s">
        <v>65</v>
      </c>
      <c r="K6" t="s">
        <v>65</v>
      </c>
      <c r="O6" t="s">
        <v>65</v>
      </c>
      <c r="P6" t="s">
        <v>65</v>
      </c>
      <c r="S6" t="s">
        <v>65</v>
      </c>
      <c r="U6" t="s">
        <v>65</v>
      </c>
      <c r="X6" t="s">
        <v>240</v>
      </c>
      <c r="AA6" t="s">
        <v>65</v>
      </c>
      <c r="AB6" t="s">
        <v>65</v>
      </c>
      <c r="AC6" t="s">
        <v>65</v>
      </c>
      <c r="AF6" t="s">
        <v>65</v>
      </c>
      <c r="AH6" t="s">
        <v>65</v>
      </c>
      <c r="AI6" t="s">
        <v>65</v>
      </c>
      <c r="AJ6" t="s">
        <v>65</v>
      </c>
      <c r="AL6" t="s">
        <v>65</v>
      </c>
      <c r="AM6" t="s">
        <v>65</v>
      </c>
      <c r="AN6" t="s">
        <v>65</v>
      </c>
      <c r="AO6" t="s">
        <v>65</v>
      </c>
      <c r="AP6" t="s">
        <v>65</v>
      </c>
      <c r="AQ6" t="s">
        <v>65</v>
      </c>
      <c r="AR6" t="s">
        <v>65</v>
      </c>
      <c r="AT6" t="s">
        <v>65</v>
      </c>
      <c r="AU6">
        <v>23</v>
      </c>
    </row>
    <row r="7" spans="1:47" x14ac:dyDescent="0.3">
      <c r="A7" t="s">
        <v>857</v>
      </c>
      <c r="I7" t="s">
        <v>65</v>
      </c>
      <c r="L7" t="s">
        <v>65</v>
      </c>
      <c r="R7" t="s">
        <v>65</v>
      </c>
      <c r="S7" t="s">
        <v>65</v>
      </c>
      <c r="U7" t="s">
        <v>65</v>
      </c>
      <c r="AB7" t="s">
        <v>65</v>
      </c>
      <c r="AC7" t="s">
        <v>65</v>
      </c>
      <c r="AF7" t="s">
        <v>65</v>
      </c>
      <c r="AH7" t="s">
        <v>65</v>
      </c>
      <c r="AK7" t="s">
        <v>65</v>
      </c>
      <c r="AT7" t="s">
        <v>65</v>
      </c>
      <c r="AU7">
        <v>11</v>
      </c>
    </row>
    <row r="8" spans="1:47" x14ac:dyDescent="0.3">
      <c r="A8" t="s">
        <v>32</v>
      </c>
      <c r="B8" t="s">
        <v>65</v>
      </c>
      <c r="C8" t="s">
        <v>65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t="s">
        <v>65</v>
      </c>
      <c r="M8" t="s">
        <v>65</v>
      </c>
      <c r="N8" t="s">
        <v>65</v>
      </c>
      <c r="O8" t="s">
        <v>65</v>
      </c>
      <c r="P8" t="s">
        <v>65</v>
      </c>
      <c r="Q8" t="s">
        <v>65</v>
      </c>
      <c r="S8" t="s">
        <v>65</v>
      </c>
      <c r="U8" t="s">
        <v>65</v>
      </c>
      <c r="V8" t="s">
        <v>65</v>
      </c>
      <c r="W8" t="s">
        <v>240</v>
      </c>
      <c r="X8" t="s">
        <v>240</v>
      </c>
      <c r="AA8" t="s">
        <v>65</v>
      </c>
      <c r="AD8" t="s">
        <v>65</v>
      </c>
      <c r="AE8" t="s">
        <v>65</v>
      </c>
      <c r="AG8" t="s">
        <v>65</v>
      </c>
      <c r="AH8" t="s">
        <v>65</v>
      </c>
      <c r="AI8" t="s">
        <v>65</v>
      </c>
      <c r="AJ8" t="s">
        <v>65</v>
      </c>
      <c r="AK8" t="s">
        <v>65</v>
      </c>
      <c r="AL8" t="s">
        <v>65</v>
      </c>
      <c r="AM8" t="s">
        <v>65</v>
      </c>
      <c r="AN8" t="s">
        <v>65</v>
      </c>
      <c r="AO8" t="s">
        <v>65</v>
      </c>
      <c r="AP8" t="s">
        <v>65</v>
      </c>
      <c r="AQ8" t="s">
        <v>65</v>
      </c>
      <c r="AR8" t="s">
        <v>65</v>
      </c>
      <c r="AS8" t="s">
        <v>65</v>
      </c>
      <c r="AT8" t="s">
        <v>65</v>
      </c>
      <c r="AU8">
        <v>40</v>
      </c>
    </row>
    <row r="9" spans="1:47" x14ac:dyDescent="0.3">
      <c r="A9" t="s">
        <v>35</v>
      </c>
    </row>
    <row r="10" spans="1:47" x14ac:dyDescent="0.3">
      <c r="A10" t="s">
        <v>409</v>
      </c>
      <c r="AP10" t="s">
        <v>65</v>
      </c>
      <c r="AU10">
        <v>1</v>
      </c>
    </row>
    <row r="11" spans="1:47" x14ac:dyDescent="0.3">
      <c r="A11" t="s">
        <v>36</v>
      </c>
      <c r="C11" t="s">
        <v>65</v>
      </c>
      <c r="V11" t="s">
        <v>65</v>
      </c>
      <c r="AU11">
        <v>2</v>
      </c>
    </row>
    <row r="12" spans="1:47" x14ac:dyDescent="0.3">
      <c r="A12" t="s">
        <v>435</v>
      </c>
      <c r="D12" t="s">
        <v>65</v>
      </c>
      <c r="U12" t="s">
        <v>65</v>
      </c>
      <c r="W12" t="s">
        <v>240</v>
      </c>
      <c r="AF12" t="s">
        <v>65</v>
      </c>
      <c r="AU12">
        <v>5</v>
      </c>
    </row>
    <row r="13" spans="1:47" x14ac:dyDescent="0.3">
      <c r="A13" t="s">
        <v>37</v>
      </c>
      <c r="Z13" t="s">
        <v>65</v>
      </c>
      <c r="AB13" t="s">
        <v>65</v>
      </c>
      <c r="AU13">
        <v>2</v>
      </c>
    </row>
    <row r="14" spans="1:47" x14ac:dyDescent="0.3">
      <c r="A14" t="s">
        <v>698</v>
      </c>
      <c r="D14" t="s">
        <v>65</v>
      </c>
      <c r="Y14" t="s">
        <v>65</v>
      </c>
      <c r="AA14" t="s">
        <v>65</v>
      </c>
      <c r="AB14" t="s">
        <v>65</v>
      </c>
      <c r="AC14" t="s">
        <v>65</v>
      </c>
      <c r="AF14" t="s">
        <v>65</v>
      </c>
      <c r="AH14" t="s">
        <v>65</v>
      </c>
      <c r="AI14" t="s">
        <v>65</v>
      </c>
      <c r="AU14">
        <v>8</v>
      </c>
    </row>
    <row r="15" spans="1:47" x14ac:dyDescent="0.3">
      <c r="A15" t="s">
        <v>801</v>
      </c>
    </row>
    <row r="16" spans="1:47" x14ac:dyDescent="0.3">
      <c r="A16" t="s">
        <v>66</v>
      </c>
      <c r="C16" t="s">
        <v>65</v>
      </c>
      <c r="D16" t="s">
        <v>65</v>
      </c>
      <c r="G16" t="s">
        <v>65</v>
      </c>
      <c r="H16" t="s">
        <v>65</v>
      </c>
      <c r="J16" t="s">
        <v>65</v>
      </c>
      <c r="K16" t="s">
        <v>65</v>
      </c>
      <c r="L16" t="s">
        <v>65</v>
      </c>
      <c r="M16" t="s">
        <v>65</v>
      </c>
      <c r="O16" t="s">
        <v>65</v>
      </c>
      <c r="P16" t="s">
        <v>65</v>
      </c>
      <c r="Q16" t="s">
        <v>65</v>
      </c>
      <c r="R16" t="s">
        <v>65</v>
      </c>
      <c r="S16" t="s">
        <v>65</v>
      </c>
      <c r="T16" t="s">
        <v>65</v>
      </c>
      <c r="U16" t="s">
        <v>65</v>
      </c>
      <c r="V16" t="s">
        <v>65</v>
      </c>
      <c r="W16" t="s">
        <v>240</v>
      </c>
      <c r="Z16" t="s">
        <v>65</v>
      </c>
      <c r="AA16" t="s">
        <v>65</v>
      </c>
      <c r="AB16" t="s">
        <v>65</v>
      </c>
      <c r="AC16" t="s">
        <v>65</v>
      </c>
      <c r="AD16" t="s">
        <v>65</v>
      </c>
      <c r="AE16" t="s">
        <v>65</v>
      </c>
      <c r="AF16" t="s">
        <v>65</v>
      </c>
      <c r="AG16" t="s">
        <v>65</v>
      </c>
      <c r="AH16" t="s">
        <v>65</v>
      </c>
      <c r="AJ16" t="s">
        <v>65</v>
      </c>
      <c r="AK16" t="s">
        <v>65</v>
      </c>
      <c r="AM16" t="s">
        <v>65</v>
      </c>
      <c r="AN16" t="s">
        <v>65</v>
      </c>
      <c r="AQ16" t="s">
        <v>65</v>
      </c>
      <c r="AR16" t="s">
        <v>65</v>
      </c>
      <c r="AS16" t="s">
        <v>65</v>
      </c>
      <c r="AT16" t="s">
        <v>65</v>
      </c>
      <c r="AU16">
        <v>35</v>
      </c>
    </row>
    <row r="17" spans="1:47" x14ac:dyDescent="0.3">
      <c r="A17" t="s">
        <v>802</v>
      </c>
    </row>
    <row r="18" spans="1:47" x14ac:dyDescent="0.3">
      <c r="A18" t="s">
        <v>41</v>
      </c>
      <c r="M18" t="s">
        <v>65</v>
      </c>
      <c r="R18" t="s">
        <v>65</v>
      </c>
      <c r="W18" t="s">
        <v>240</v>
      </c>
      <c r="X18" t="s">
        <v>240</v>
      </c>
      <c r="Z18" t="s">
        <v>65</v>
      </c>
      <c r="AB18" t="s">
        <v>65</v>
      </c>
      <c r="AF18" t="s">
        <v>65</v>
      </c>
      <c r="AH18" t="s">
        <v>65</v>
      </c>
      <c r="AP18" t="s">
        <v>65</v>
      </c>
      <c r="AU18">
        <v>11</v>
      </c>
    </row>
    <row r="19" spans="1:47" x14ac:dyDescent="0.3">
      <c r="A19" t="s">
        <v>43</v>
      </c>
    </row>
    <row r="20" spans="1:47" x14ac:dyDescent="0.3">
      <c r="A20" t="s">
        <v>44</v>
      </c>
      <c r="E20" t="s">
        <v>65</v>
      </c>
      <c r="F20" t="s">
        <v>65</v>
      </c>
      <c r="H20" t="s">
        <v>65</v>
      </c>
      <c r="S20" t="s">
        <v>65</v>
      </c>
      <c r="T20" t="s">
        <v>65</v>
      </c>
      <c r="U20" t="s">
        <v>65</v>
      </c>
      <c r="W20" t="s">
        <v>240</v>
      </c>
      <c r="X20" t="s">
        <v>240</v>
      </c>
      <c r="Y20" t="s">
        <v>65</v>
      </c>
      <c r="AB20" t="s">
        <v>65</v>
      </c>
      <c r="AC20" t="s">
        <v>65</v>
      </c>
      <c r="AL20" t="s">
        <v>65</v>
      </c>
      <c r="AN20" t="s">
        <v>65</v>
      </c>
      <c r="AP20" t="s">
        <v>65</v>
      </c>
      <c r="AU20">
        <v>16</v>
      </c>
    </row>
    <row r="21" spans="1:47" x14ac:dyDescent="0.3">
      <c r="A21" t="s">
        <v>46</v>
      </c>
      <c r="D21" t="s">
        <v>65</v>
      </c>
      <c r="E21" t="s">
        <v>65</v>
      </c>
      <c r="F21" t="s">
        <v>65</v>
      </c>
      <c r="H21" t="s">
        <v>65</v>
      </c>
      <c r="P21" t="s">
        <v>65</v>
      </c>
      <c r="T21" t="s">
        <v>65</v>
      </c>
      <c r="W21" t="s">
        <v>240</v>
      </c>
      <c r="X21" t="s">
        <v>240</v>
      </c>
      <c r="Y21" t="s">
        <v>65</v>
      </c>
      <c r="AB21" t="s">
        <v>65</v>
      </c>
      <c r="AC21" t="s">
        <v>65</v>
      </c>
      <c r="AH21" t="s">
        <v>65</v>
      </c>
      <c r="AI21" t="s">
        <v>65</v>
      </c>
      <c r="AP21" t="s">
        <v>65</v>
      </c>
      <c r="AU21">
        <v>16</v>
      </c>
    </row>
    <row r="22" spans="1:47" x14ac:dyDescent="0.3">
      <c r="A22" t="s">
        <v>336</v>
      </c>
      <c r="D22" t="s">
        <v>65</v>
      </c>
      <c r="H22" t="s">
        <v>65</v>
      </c>
      <c r="J22" t="s">
        <v>65</v>
      </c>
      <c r="L22" t="s">
        <v>65</v>
      </c>
      <c r="N22" t="s">
        <v>65</v>
      </c>
      <c r="P22" t="s">
        <v>65</v>
      </c>
      <c r="Q22" t="s">
        <v>65</v>
      </c>
      <c r="R22" t="s">
        <v>65</v>
      </c>
      <c r="T22" t="s">
        <v>65</v>
      </c>
      <c r="U22" t="s">
        <v>65</v>
      </c>
      <c r="W22" t="s">
        <v>240</v>
      </c>
      <c r="X22" t="s">
        <v>240</v>
      </c>
      <c r="AA22" t="s">
        <v>65</v>
      </c>
      <c r="AB22" t="s">
        <v>65</v>
      </c>
      <c r="AC22" t="s">
        <v>65</v>
      </c>
      <c r="AD22" t="s">
        <v>65</v>
      </c>
      <c r="AE22" t="s">
        <v>65</v>
      </c>
      <c r="AF22" t="s">
        <v>65</v>
      </c>
      <c r="AH22" t="s">
        <v>65</v>
      </c>
      <c r="AL22" t="s">
        <v>65</v>
      </c>
      <c r="AN22" t="s">
        <v>65</v>
      </c>
      <c r="AO22" t="s">
        <v>65</v>
      </c>
      <c r="AQ22" t="s">
        <v>65</v>
      </c>
      <c r="AS22" t="s">
        <v>65</v>
      </c>
      <c r="AT22" t="s">
        <v>65</v>
      </c>
      <c r="AU22">
        <v>27</v>
      </c>
    </row>
    <row r="23" spans="1:47" x14ac:dyDescent="0.3">
      <c r="A23" t="s">
        <v>47</v>
      </c>
      <c r="B23" t="s">
        <v>65</v>
      </c>
      <c r="C23" t="s">
        <v>65</v>
      </c>
      <c r="D23" t="s">
        <v>65</v>
      </c>
      <c r="E23" t="s">
        <v>65</v>
      </c>
      <c r="F23" t="s">
        <v>65</v>
      </c>
      <c r="G23" t="s">
        <v>65</v>
      </c>
      <c r="H23" t="s">
        <v>65</v>
      </c>
      <c r="K23" t="s">
        <v>65</v>
      </c>
      <c r="N23" t="s">
        <v>65</v>
      </c>
      <c r="O23" t="s">
        <v>65</v>
      </c>
      <c r="P23" t="s">
        <v>65</v>
      </c>
      <c r="Q23" t="s">
        <v>65</v>
      </c>
      <c r="S23" t="s">
        <v>65</v>
      </c>
      <c r="T23" t="s">
        <v>65</v>
      </c>
      <c r="U23" t="s">
        <v>65</v>
      </c>
      <c r="V23" t="s">
        <v>65</v>
      </c>
      <c r="W23" t="s">
        <v>240</v>
      </c>
      <c r="X23" t="s">
        <v>240</v>
      </c>
      <c r="AA23" t="s">
        <v>65</v>
      </c>
      <c r="AB23" t="s">
        <v>65</v>
      </c>
      <c r="AD23" t="s">
        <v>65</v>
      </c>
      <c r="AH23" t="s">
        <v>65</v>
      </c>
      <c r="AI23" t="s">
        <v>65</v>
      </c>
      <c r="AJ23" t="s">
        <v>65</v>
      </c>
      <c r="AK23" t="s">
        <v>65</v>
      </c>
      <c r="AO23" t="s">
        <v>65</v>
      </c>
      <c r="AQ23" t="s">
        <v>65</v>
      </c>
      <c r="AR23" t="s">
        <v>65</v>
      </c>
      <c r="AT23" t="s">
        <v>65</v>
      </c>
      <c r="AU23">
        <v>31</v>
      </c>
    </row>
    <row r="24" spans="1:47" x14ac:dyDescent="0.3">
      <c r="A24" t="s">
        <v>880</v>
      </c>
      <c r="O24" t="s">
        <v>65</v>
      </c>
      <c r="AA24" t="s">
        <v>65</v>
      </c>
      <c r="AB24" t="s">
        <v>65</v>
      </c>
      <c r="AF24" t="s">
        <v>65</v>
      </c>
      <c r="AH24" t="s">
        <v>65</v>
      </c>
      <c r="AJ24" t="s">
        <v>65</v>
      </c>
      <c r="AT24" t="s">
        <v>65</v>
      </c>
      <c r="AU24">
        <v>7</v>
      </c>
    </row>
    <row r="25" spans="1:47" x14ac:dyDescent="0.3">
      <c r="A25" t="s">
        <v>917</v>
      </c>
      <c r="Y25" t="s">
        <v>65</v>
      </c>
      <c r="AA25" t="s">
        <v>65</v>
      </c>
      <c r="AB25" t="s">
        <v>65</v>
      </c>
      <c r="AC25" t="s">
        <v>65</v>
      </c>
      <c r="AF25" t="s">
        <v>65</v>
      </c>
      <c r="AH25" t="s">
        <v>65</v>
      </c>
      <c r="AI25" t="s">
        <v>65</v>
      </c>
      <c r="AU25">
        <v>7</v>
      </c>
    </row>
    <row r="26" spans="1:47" x14ac:dyDescent="0.3">
      <c r="A26" t="s">
        <v>48</v>
      </c>
      <c r="B26" t="s">
        <v>65</v>
      </c>
      <c r="C26" t="s">
        <v>65</v>
      </c>
      <c r="D26" t="s">
        <v>65</v>
      </c>
      <c r="F26" t="s">
        <v>65</v>
      </c>
      <c r="G26" t="s">
        <v>65</v>
      </c>
      <c r="I26" t="s">
        <v>65</v>
      </c>
      <c r="J26" t="s">
        <v>65</v>
      </c>
      <c r="K26" t="s">
        <v>65</v>
      </c>
      <c r="L26" t="s">
        <v>65</v>
      </c>
      <c r="M26" t="s">
        <v>65</v>
      </c>
      <c r="N26" t="s">
        <v>65</v>
      </c>
      <c r="P26" t="s">
        <v>65</v>
      </c>
      <c r="Q26" t="s">
        <v>65</v>
      </c>
      <c r="R26" t="s">
        <v>65</v>
      </c>
      <c r="S26" t="s">
        <v>65</v>
      </c>
      <c r="T26" t="s">
        <v>65</v>
      </c>
      <c r="U26" t="s">
        <v>65</v>
      </c>
      <c r="V26" t="s">
        <v>65</v>
      </c>
      <c r="W26" t="s">
        <v>240</v>
      </c>
      <c r="X26" t="s">
        <v>240</v>
      </c>
      <c r="Y26" t="s">
        <v>65</v>
      </c>
      <c r="Z26" t="s">
        <v>65</v>
      </c>
      <c r="AA26" t="s">
        <v>65</v>
      </c>
      <c r="AB26" t="s">
        <v>65</v>
      </c>
      <c r="AC26" t="s">
        <v>65</v>
      </c>
      <c r="AD26" t="s">
        <v>65</v>
      </c>
      <c r="AE26" t="s">
        <v>65</v>
      </c>
      <c r="AF26" t="s">
        <v>65</v>
      </c>
      <c r="AG26" t="s">
        <v>65</v>
      </c>
      <c r="AH26" t="s">
        <v>65</v>
      </c>
      <c r="AI26" t="s">
        <v>65</v>
      </c>
      <c r="AJ26" t="s">
        <v>65</v>
      </c>
      <c r="AK26" t="s">
        <v>65</v>
      </c>
      <c r="AL26" t="s">
        <v>65</v>
      </c>
      <c r="AM26" t="s">
        <v>65</v>
      </c>
      <c r="AN26" t="s">
        <v>65</v>
      </c>
      <c r="AO26" t="s">
        <v>65</v>
      </c>
      <c r="AQ26" t="s">
        <v>65</v>
      </c>
      <c r="AR26" t="s">
        <v>65</v>
      </c>
      <c r="AS26" t="s">
        <v>65</v>
      </c>
      <c r="AT26" t="s">
        <v>65</v>
      </c>
      <c r="AU26">
        <v>43</v>
      </c>
    </row>
    <row r="27" spans="1:47" x14ac:dyDescent="0.3">
      <c r="A27" t="s">
        <v>49</v>
      </c>
      <c r="B27" t="s">
        <v>65</v>
      </c>
      <c r="D27" t="s">
        <v>65</v>
      </c>
      <c r="X27" t="s">
        <v>240</v>
      </c>
      <c r="Y27" t="s">
        <v>65</v>
      </c>
      <c r="AA27" t="s">
        <v>65</v>
      </c>
      <c r="AB27" t="s">
        <v>65</v>
      </c>
      <c r="AP27" t="s">
        <v>65</v>
      </c>
      <c r="AU27">
        <v>8</v>
      </c>
    </row>
    <row r="28" spans="1:47" x14ac:dyDescent="0.3">
      <c r="A28" t="s">
        <v>50</v>
      </c>
      <c r="P28" t="s">
        <v>65</v>
      </c>
      <c r="X28" t="s">
        <v>240</v>
      </c>
      <c r="AB28" t="s">
        <v>65</v>
      </c>
      <c r="AH28" t="s">
        <v>65</v>
      </c>
      <c r="AI28" t="s">
        <v>65</v>
      </c>
      <c r="AU28">
        <v>6</v>
      </c>
    </row>
    <row r="29" spans="1:47" x14ac:dyDescent="0.3">
      <c r="A29" t="s">
        <v>51</v>
      </c>
      <c r="W29" t="s">
        <v>240</v>
      </c>
      <c r="X29" t="s">
        <v>240</v>
      </c>
      <c r="Y29" t="s">
        <v>65</v>
      </c>
      <c r="AA29" t="s">
        <v>65</v>
      </c>
      <c r="AB29" t="s">
        <v>65</v>
      </c>
      <c r="AC29" t="s">
        <v>65</v>
      </c>
      <c r="AD29" t="s">
        <v>65</v>
      </c>
      <c r="AE29" t="s">
        <v>65</v>
      </c>
      <c r="AF29" t="s">
        <v>65</v>
      </c>
      <c r="AG29" t="s">
        <v>65</v>
      </c>
      <c r="AH29" t="s">
        <v>65</v>
      </c>
      <c r="AI29" t="s">
        <v>65</v>
      </c>
      <c r="AK29" t="s">
        <v>65</v>
      </c>
      <c r="AL29" t="s">
        <v>65</v>
      </c>
      <c r="AU29">
        <v>16</v>
      </c>
    </row>
    <row r="30" spans="1:47" x14ac:dyDescent="0.3">
      <c r="A30" t="s">
        <v>52</v>
      </c>
      <c r="W30" t="s">
        <v>240</v>
      </c>
      <c r="X30" t="s">
        <v>240</v>
      </c>
      <c r="AU30">
        <v>4</v>
      </c>
    </row>
    <row r="31" spans="1:47" x14ac:dyDescent="0.3">
      <c r="A31" t="s">
        <v>344</v>
      </c>
      <c r="AB31" t="s">
        <v>65</v>
      </c>
      <c r="AU31">
        <v>1</v>
      </c>
    </row>
    <row r="32" spans="1:47" x14ac:dyDescent="0.3">
      <c r="A32" t="s">
        <v>53</v>
      </c>
      <c r="V32" t="s">
        <v>65</v>
      </c>
      <c r="X32" t="s">
        <v>240</v>
      </c>
      <c r="Z32" t="s">
        <v>65</v>
      </c>
      <c r="AB32" t="s">
        <v>65</v>
      </c>
      <c r="AH32" t="s">
        <v>65</v>
      </c>
      <c r="AI32" t="s">
        <v>65</v>
      </c>
      <c r="AU32">
        <v>7</v>
      </c>
    </row>
    <row r="33" spans="1:47" x14ac:dyDescent="0.3">
      <c r="A33" t="s">
        <v>55</v>
      </c>
      <c r="J33" t="s">
        <v>65</v>
      </c>
      <c r="W33" t="s">
        <v>240</v>
      </c>
      <c r="X33" t="s">
        <v>240</v>
      </c>
      <c r="Z33" t="s">
        <v>65</v>
      </c>
      <c r="AB33" t="s">
        <v>65</v>
      </c>
      <c r="AU33">
        <v>7</v>
      </c>
    </row>
    <row r="34" spans="1:47" x14ac:dyDescent="0.3">
      <c r="A34" t="s">
        <v>56</v>
      </c>
      <c r="B34" t="s">
        <v>65</v>
      </c>
      <c r="C34" t="s">
        <v>65</v>
      </c>
      <c r="D34" t="s">
        <v>65</v>
      </c>
      <c r="E34" t="s">
        <v>65</v>
      </c>
      <c r="G34" t="s">
        <v>65</v>
      </c>
      <c r="H34" t="s">
        <v>65</v>
      </c>
      <c r="N34" t="s">
        <v>65</v>
      </c>
      <c r="P34" t="s">
        <v>65</v>
      </c>
      <c r="Q34" t="s">
        <v>65</v>
      </c>
      <c r="S34" t="s">
        <v>65</v>
      </c>
      <c r="T34" t="s">
        <v>65</v>
      </c>
      <c r="U34" t="s">
        <v>65</v>
      </c>
      <c r="X34" t="s">
        <v>240</v>
      </c>
      <c r="AA34" t="s">
        <v>65</v>
      </c>
      <c r="AB34" t="s">
        <v>65</v>
      </c>
      <c r="AD34" t="s">
        <v>65</v>
      </c>
      <c r="AH34" t="s">
        <v>65</v>
      </c>
      <c r="AI34" t="s">
        <v>65</v>
      </c>
      <c r="AJ34" t="s">
        <v>65</v>
      </c>
      <c r="AR34" t="s">
        <v>65</v>
      </c>
    </row>
    <row r="35" spans="1:47" x14ac:dyDescent="0.3">
      <c r="A35" t="s">
        <v>57</v>
      </c>
      <c r="B35" t="s">
        <v>65</v>
      </c>
      <c r="D35" t="s">
        <v>65</v>
      </c>
      <c r="F35" t="s">
        <v>65</v>
      </c>
      <c r="I35" t="s">
        <v>65</v>
      </c>
      <c r="K35" t="s">
        <v>65</v>
      </c>
      <c r="M35" t="s">
        <v>65</v>
      </c>
      <c r="O35" t="s">
        <v>65</v>
      </c>
      <c r="Q35" t="s">
        <v>65</v>
      </c>
      <c r="R35" t="s">
        <v>65</v>
      </c>
      <c r="U35" t="s">
        <v>65</v>
      </c>
      <c r="W35" t="s">
        <v>240</v>
      </c>
      <c r="X35" t="s">
        <v>65</v>
      </c>
      <c r="AA35" t="s">
        <v>65</v>
      </c>
      <c r="AB35" t="s">
        <v>65</v>
      </c>
      <c r="AC35" t="s">
        <v>65</v>
      </c>
      <c r="AE35" t="s">
        <v>65</v>
      </c>
      <c r="AF35" t="s">
        <v>65</v>
      </c>
      <c r="AJ35" t="s">
        <v>65</v>
      </c>
      <c r="AU35">
        <v>19</v>
      </c>
    </row>
    <row r="36" spans="1:47" x14ac:dyDescent="0.3">
      <c r="A36" t="s">
        <v>58</v>
      </c>
      <c r="B36" t="s">
        <v>65</v>
      </c>
      <c r="C36" t="s">
        <v>65</v>
      </c>
      <c r="E36" t="s">
        <v>65</v>
      </c>
      <c r="G36" t="s">
        <v>65</v>
      </c>
      <c r="H36" t="s">
        <v>65</v>
      </c>
      <c r="AU36">
        <v>5</v>
      </c>
    </row>
    <row r="37" spans="1:47" x14ac:dyDescent="0.3">
      <c r="A37" t="s">
        <v>59</v>
      </c>
      <c r="D37" t="s">
        <v>65</v>
      </c>
      <c r="F37" t="s">
        <v>65</v>
      </c>
      <c r="G37" t="s">
        <v>65</v>
      </c>
      <c r="H37" t="s">
        <v>65</v>
      </c>
      <c r="I37" t="s">
        <v>65</v>
      </c>
      <c r="K37" t="s">
        <v>65</v>
      </c>
      <c r="L37" t="s">
        <v>65</v>
      </c>
      <c r="O37" t="s">
        <v>65</v>
      </c>
      <c r="P37" t="s">
        <v>65</v>
      </c>
      <c r="Q37" t="s">
        <v>65</v>
      </c>
      <c r="R37" t="s">
        <v>65</v>
      </c>
      <c r="S37" t="s">
        <v>65</v>
      </c>
      <c r="T37" t="s">
        <v>65</v>
      </c>
      <c r="U37" t="s">
        <v>65</v>
      </c>
      <c r="W37" t="s">
        <v>240</v>
      </c>
      <c r="Y37" t="s">
        <v>65</v>
      </c>
      <c r="AA37" t="s">
        <v>65</v>
      </c>
      <c r="AC37" t="s">
        <v>65</v>
      </c>
      <c r="AD37" t="s">
        <v>65</v>
      </c>
      <c r="AE37" t="s">
        <v>65</v>
      </c>
      <c r="AF37" t="s">
        <v>65</v>
      </c>
      <c r="AG37" t="s">
        <v>65</v>
      </c>
      <c r="AH37" t="s">
        <v>65</v>
      </c>
      <c r="AJ37" t="s">
        <v>65</v>
      </c>
      <c r="AK37" t="s">
        <v>65</v>
      </c>
      <c r="AN37" t="s">
        <v>65</v>
      </c>
      <c r="AO37" t="s">
        <v>65</v>
      </c>
      <c r="AQ37" t="s">
        <v>65</v>
      </c>
      <c r="AR37" t="s">
        <v>65</v>
      </c>
      <c r="AT37" t="s">
        <v>65</v>
      </c>
      <c r="AU37">
        <v>31</v>
      </c>
    </row>
    <row r="38" spans="1:47" x14ac:dyDescent="0.3">
      <c r="A38" t="s">
        <v>60</v>
      </c>
      <c r="D38" t="s">
        <v>65</v>
      </c>
      <c r="G38" t="s">
        <v>65</v>
      </c>
      <c r="H38" t="s">
        <v>65</v>
      </c>
      <c r="O38" t="s">
        <v>65</v>
      </c>
      <c r="R38" t="s">
        <v>65</v>
      </c>
      <c r="S38" t="s">
        <v>65</v>
      </c>
      <c r="T38" t="s">
        <v>65</v>
      </c>
      <c r="U38" t="s">
        <v>65</v>
      </c>
      <c r="W38" t="s">
        <v>240</v>
      </c>
      <c r="Y38" t="s">
        <v>65</v>
      </c>
      <c r="AA38" t="s">
        <v>65</v>
      </c>
      <c r="AC38" t="s">
        <v>65</v>
      </c>
      <c r="AD38" t="s">
        <v>65</v>
      </c>
      <c r="AF38" t="s">
        <v>65</v>
      </c>
      <c r="AH38" t="s">
        <v>65</v>
      </c>
      <c r="AJ38" t="s">
        <v>65</v>
      </c>
      <c r="AN38" t="s">
        <v>65</v>
      </c>
      <c r="AO38" t="s">
        <v>65</v>
      </c>
      <c r="AQ38" t="s">
        <v>65</v>
      </c>
      <c r="AR38" t="s">
        <v>65</v>
      </c>
    </row>
    <row r="39" spans="1:47" x14ac:dyDescent="0.3">
      <c r="A39" t="s">
        <v>61</v>
      </c>
      <c r="AU39">
        <v>1</v>
      </c>
    </row>
    <row r="40" spans="1:47" x14ac:dyDescent="0.3">
      <c r="A40" t="s">
        <v>62</v>
      </c>
    </row>
    <row r="41" spans="1:47" x14ac:dyDescent="0.3">
      <c r="A41" t="s">
        <v>500</v>
      </c>
    </row>
    <row r="42" spans="1:47" x14ac:dyDescent="0.3">
      <c r="A42" t="s">
        <v>266</v>
      </c>
      <c r="X42" t="s">
        <v>240</v>
      </c>
      <c r="Z42" t="s">
        <v>65</v>
      </c>
      <c r="AB42" t="s">
        <v>65</v>
      </c>
      <c r="AU42">
        <v>4</v>
      </c>
    </row>
    <row r="43" spans="1:47" x14ac:dyDescent="0.3">
      <c r="A43" t="s">
        <v>769</v>
      </c>
      <c r="B43" t="s">
        <v>65</v>
      </c>
      <c r="I43" t="s">
        <v>65</v>
      </c>
      <c r="J43" t="s">
        <v>65</v>
      </c>
      <c r="K43" t="s">
        <v>65</v>
      </c>
      <c r="L43" t="s">
        <v>65</v>
      </c>
      <c r="M43" t="s">
        <v>65</v>
      </c>
      <c r="O43" t="s">
        <v>65</v>
      </c>
      <c r="P43" t="s">
        <v>65</v>
      </c>
      <c r="Q43" t="s">
        <v>65</v>
      </c>
      <c r="T43" t="s">
        <v>65</v>
      </c>
      <c r="U43" t="s">
        <v>65</v>
      </c>
      <c r="W43" t="s">
        <v>240</v>
      </c>
      <c r="Y43" t="s">
        <v>65</v>
      </c>
      <c r="AA43" t="s">
        <v>65</v>
      </c>
      <c r="AB43" t="s">
        <v>65</v>
      </c>
      <c r="AD43" t="s">
        <v>65</v>
      </c>
      <c r="AE43" t="s">
        <v>65</v>
      </c>
      <c r="AG43" t="s">
        <v>65</v>
      </c>
      <c r="AL43" t="s">
        <v>65</v>
      </c>
      <c r="AM43" t="s">
        <v>65</v>
      </c>
      <c r="AP43" t="s">
        <v>65</v>
      </c>
      <c r="AR43" t="s">
        <v>65</v>
      </c>
      <c r="AS43" t="s">
        <v>65</v>
      </c>
      <c r="AU43">
        <v>24</v>
      </c>
    </row>
    <row r="44" spans="1:47" x14ac:dyDescent="0.3">
      <c r="A44" t="s">
        <v>631</v>
      </c>
      <c r="D44" t="s">
        <v>65</v>
      </c>
      <c r="G44" t="s">
        <v>65</v>
      </c>
      <c r="K44" t="s">
        <v>65</v>
      </c>
      <c r="O44" t="s">
        <v>65</v>
      </c>
      <c r="R44" t="s">
        <v>65</v>
      </c>
      <c r="AF44" t="s">
        <v>65</v>
      </c>
      <c r="AL44" t="s">
        <v>65</v>
      </c>
      <c r="AO44" t="s">
        <v>65</v>
      </c>
      <c r="AQ44" t="s">
        <v>65</v>
      </c>
      <c r="AT44" t="s">
        <v>65</v>
      </c>
      <c r="AU44">
        <v>10</v>
      </c>
    </row>
    <row r="45" spans="1:47" x14ac:dyDescent="0.3">
      <c r="A45" t="s">
        <v>709</v>
      </c>
      <c r="D45" t="s">
        <v>65</v>
      </c>
      <c r="G45" t="s">
        <v>65</v>
      </c>
      <c r="K45" t="s">
        <v>65</v>
      </c>
      <c r="O45" t="s">
        <v>65</v>
      </c>
      <c r="R45" t="s">
        <v>65</v>
      </c>
      <c r="U45" t="s">
        <v>65</v>
      </c>
      <c r="X45" t="s">
        <v>65</v>
      </c>
      <c r="AF45" t="s">
        <v>65</v>
      </c>
      <c r="AL45" t="s">
        <v>65</v>
      </c>
      <c r="AO45" t="s">
        <v>65</v>
      </c>
      <c r="AQ45" t="s">
        <v>65</v>
      </c>
      <c r="AT45" t="s">
        <v>65</v>
      </c>
      <c r="AU45">
        <v>12</v>
      </c>
    </row>
    <row r="46" spans="1:47" x14ac:dyDescent="0.3">
      <c r="A46" t="s">
        <v>570</v>
      </c>
      <c r="D46" t="s">
        <v>65</v>
      </c>
      <c r="Y46" t="s">
        <v>65</v>
      </c>
      <c r="AA46" t="s">
        <v>65</v>
      </c>
      <c r="AB46" t="s">
        <v>65</v>
      </c>
      <c r="AC46" t="s">
        <v>65</v>
      </c>
      <c r="AR46" t="s">
        <v>65</v>
      </c>
      <c r="AU46">
        <v>6</v>
      </c>
    </row>
    <row r="49" spans="1:2" x14ac:dyDescent="0.3">
      <c r="A49" t="s">
        <v>881</v>
      </c>
      <c r="B49" t="s">
        <v>883</v>
      </c>
    </row>
    <row r="50" spans="1:2" x14ac:dyDescent="0.3">
      <c r="A50" t="s">
        <v>882</v>
      </c>
      <c r="B50" s="1">
        <v>43596</v>
      </c>
    </row>
    <row r="51" spans="1:2" x14ac:dyDescent="0.3">
      <c r="A51" t="s">
        <v>901</v>
      </c>
      <c r="B51" s="1">
        <v>43558</v>
      </c>
    </row>
    <row r="52" spans="1:2" x14ac:dyDescent="0.3">
      <c r="A52" t="s">
        <v>916</v>
      </c>
      <c r="B52" s="1">
        <v>43684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C1" workbookViewId="0">
      <selection activeCell="H26" sqref="H26"/>
    </sheetView>
  </sheetViews>
  <sheetFormatPr defaultRowHeight="14.4" x14ac:dyDescent="0.3"/>
  <cols>
    <col min="2" max="2" width="57.5546875" bestFit="1" customWidth="1"/>
    <col min="3" max="3" width="38.33203125" bestFit="1" customWidth="1"/>
    <col min="4" max="4" width="18.44140625" bestFit="1" customWidth="1"/>
    <col min="5" max="5" width="16.5546875" bestFit="1" customWidth="1"/>
    <col min="6" max="6" width="35.5546875" bestFit="1" customWidth="1"/>
    <col min="7" max="7" width="14" bestFit="1" customWidth="1"/>
    <col min="8" max="8" width="16.33203125" bestFit="1" customWidth="1"/>
    <col min="9" max="10" width="13.33203125" bestFit="1" customWidth="1"/>
  </cols>
  <sheetData>
    <row r="1" spans="1:11" x14ac:dyDescent="0.3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</row>
    <row r="2" spans="1:11" x14ac:dyDescent="0.3">
      <c r="A2" s="7" t="s">
        <v>942</v>
      </c>
      <c r="B2" t="s">
        <v>898</v>
      </c>
      <c r="C2" t="s">
        <v>144</v>
      </c>
      <c r="D2" t="s">
        <v>943</v>
      </c>
      <c r="E2" t="s">
        <v>732</v>
      </c>
      <c r="F2" s="4"/>
      <c r="G2" t="s">
        <v>944</v>
      </c>
      <c r="J2" t="s">
        <v>622</v>
      </c>
      <c r="K2" s="2">
        <v>400</v>
      </c>
    </row>
    <row r="3" spans="1:11" x14ac:dyDescent="0.3">
      <c r="A3" s="7" t="s">
        <v>957</v>
      </c>
      <c r="B3" t="s">
        <v>13</v>
      </c>
      <c r="C3" t="s">
        <v>803</v>
      </c>
      <c r="D3" t="s">
        <v>958</v>
      </c>
      <c r="E3" t="s">
        <v>804</v>
      </c>
      <c r="F3" s="18" t="s">
        <v>271</v>
      </c>
      <c r="G3" s="1">
        <v>43846</v>
      </c>
      <c r="H3" s="14">
        <v>50</v>
      </c>
      <c r="I3" s="9"/>
    </row>
    <row r="4" spans="1:11" x14ac:dyDescent="0.3">
      <c r="A4" s="7" t="s">
        <v>960</v>
      </c>
      <c r="B4" t="s">
        <v>16</v>
      </c>
      <c r="C4" t="s">
        <v>85</v>
      </c>
      <c r="D4" t="s">
        <v>667</v>
      </c>
      <c r="E4" t="s">
        <v>668</v>
      </c>
      <c r="F4" s="4" t="s">
        <v>669</v>
      </c>
      <c r="G4" s="1">
        <v>43897</v>
      </c>
      <c r="H4" s="14">
        <v>90</v>
      </c>
      <c r="I4" s="9"/>
    </row>
    <row r="5" spans="1:11" x14ac:dyDescent="0.3">
      <c r="A5" s="7" t="s">
        <v>961</v>
      </c>
      <c r="B5" t="s">
        <v>810</v>
      </c>
      <c r="C5" t="s">
        <v>134</v>
      </c>
      <c r="D5" t="s">
        <v>811</v>
      </c>
      <c r="E5" t="s">
        <v>812</v>
      </c>
      <c r="F5" s="4" t="s">
        <v>813</v>
      </c>
      <c r="G5" s="1">
        <v>43911</v>
      </c>
      <c r="H5" s="2"/>
      <c r="I5" s="2"/>
      <c r="J5" t="s">
        <v>622</v>
      </c>
      <c r="K5" s="2">
        <v>40</v>
      </c>
    </row>
    <row r="6" spans="1:11" x14ac:dyDescent="0.3">
      <c r="A6" s="7" t="s">
        <v>962</v>
      </c>
      <c r="B6" t="s">
        <v>16</v>
      </c>
      <c r="C6" t="s">
        <v>963</v>
      </c>
      <c r="D6" t="s">
        <v>964</v>
      </c>
      <c r="F6" s="4" t="s">
        <v>965</v>
      </c>
      <c r="G6" s="1">
        <v>43930</v>
      </c>
      <c r="H6" s="2"/>
      <c r="I6" s="2"/>
      <c r="J6" t="s">
        <v>622</v>
      </c>
      <c r="K6" s="2">
        <v>90</v>
      </c>
    </row>
    <row r="7" spans="1:11" x14ac:dyDescent="0.3">
      <c r="A7" s="7" t="s">
        <v>966</v>
      </c>
      <c r="B7" t="s">
        <v>248</v>
      </c>
      <c r="C7" t="s">
        <v>241</v>
      </c>
      <c r="D7" t="s">
        <v>968</v>
      </c>
      <c r="E7" t="s">
        <v>969</v>
      </c>
      <c r="F7" s="4" t="s">
        <v>970</v>
      </c>
      <c r="G7" s="1">
        <v>43907</v>
      </c>
      <c r="H7" s="2"/>
      <c r="I7" s="2"/>
      <c r="J7" t="s">
        <v>622</v>
      </c>
      <c r="K7" s="2">
        <v>50</v>
      </c>
    </row>
    <row r="8" spans="1:11" x14ac:dyDescent="0.3">
      <c r="A8" s="7" t="s">
        <v>967</v>
      </c>
      <c r="B8" t="s">
        <v>295</v>
      </c>
      <c r="C8" t="s">
        <v>298</v>
      </c>
      <c r="D8" t="s">
        <v>902</v>
      </c>
      <c r="E8" t="s">
        <v>818</v>
      </c>
      <c r="F8" s="4" t="s">
        <v>904</v>
      </c>
      <c r="G8" s="1">
        <v>43944</v>
      </c>
      <c r="H8" s="2"/>
      <c r="I8" s="2"/>
      <c r="J8" t="s">
        <v>622</v>
      </c>
      <c r="K8" s="2">
        <v>50</v>
      </c>
    </row>
    <row r="9" spans="1:11" x14ac:dyDescent="0.3">
      <c r="A9" s="7" t="s">
        <v>971</v>
      </c>
      <c r="B9" t="s">
        <v>680</v>
      </c>
      <c r="C9" t="s">
        <v>291</v>
      </c>
      <c r="D9" t="s">
        <v>973</v>
      </c>
      <c r="E9" t="s">
        <v>682</v>
      </c>
      <c r="G9" s="1">
        <v>43876</v>
      </c>
      <c r="H9" s="14">
        <v>50</v>
      </c>
      <c r="I9" s="9"/>
    </row>
    <row r="10" spans="1:11" x14ac:dyDescent="0.3">
      <c r="A10" s="7" t="s">
        <v>972</v>
      </c>
      <c r="B10" t="s">
        <v>680</v>
      </c>
      <c r="C10" t="s">
        <v>291</v>
      </c>
      <c r="D10" t="s">
        <v>973</v>
      </c>
      <c r="E10" t="s">
        <v>682</v>
      </c>
      <c r="G10" s="1">
        <v>43894</v>
      </c>
      <c r="H10" s="14">
        <v>50</v>
      </c>
      <c r="I10" s="9"/>
    </row>
    <row r="11" spans="1:11" x14ac:dyDescent="0.3">
      <c r="A11" s="7" t="s">
        <v>975</v>
      </c>
      <c r="B11" t="s">
        <v>638</v>
      </c>
      <c r="C11" t="s">
        <v>154</v>
      </c>
      <c r="E11" t="s">
        <v>639</v>
      </c>
      <c r="G11" s="1">
        <v>44073</v>
      </c>
      <c r="H11" s="2"/>
      <c r="I11" s="9"/>
      <c r="J11" t="s">
        <v>622</v>
      </c>
      <c r="K11" s="2">
        <v>100</v>
      </c>
    </row>
    <row r="12" spans="1:11" x14ac:dyDescent="0.3">
      <c r="A12" s="7" t="s">
        <v>978</v>
      </c>
      <c r="B12" t="s">
        <v>129</v>
      </c>
      <c r="C12" t="s">
        <v>133</v>
      </c>
      <c r="D12" t="s">
        <v>976</v>
      </c>
      <c r="E12" t="s">
        <v>727</v>
      </c>
      <c r="G12" s="1">
        <v>43964</v>
      </c>
      <c r="H12" s="2"/>
      <c r="I12" s="9"/>
      <c r="J12" t="s">
        <v>622</v>
      </c>
      <c r="K12" s="2">
        <v>100</v>
      </c>
    </row>
    <row r="13" spans="1:11" x14ac:dyDescent="0.3">
      <c r="A13" s="7">
        <v>100</v>
      </c>
      <c r="B13" t="s">
        <v>223</v>
      </c>
      <c r="C13" t="s">
        <v>162</v>
      </c>
      <c r="D13" t="s">
        <v>662</v>
      </c>
      <c r="E13" t="s">
        <v>977</v>
      </c>
      <c r="G13" s="1">
        <v>43969</v>
      </c>
      <c r="H13" s="2"/>
      <c r="I13" s="9"/>
      <c r="J13" t="s">
        <v>622</v>
      </c>
      <c r="K13" s="2">
        <v>65</v>
      </c>
    </row>
    <row r="14" spans="1:11" x14ac:dyDescent="0.3">
      <c r="A14" s="7">
        <v>101</v>
      </c>
      <c r="B14" t="s">
        <v>97</v>
      </c>
      <c r="C14" t="s">
        <v>513</v>
      </c>
      <c r="D14" t="s">
        <v>511</v>
      </c>
      <c r="E14" t="s">
        <v>979</v>
      </c>
      <c r="G14" s="1">
        <v>44076</v>
      </c>
      <c r="H14" s="14">
        <v>100</v>
      </c>
      <c r="I14" s="14">
        <v>20</v>
      </c>
    </row>
    <row r="15" spans="1:11" x14ac:dyDescent="0.3">
      <c r="B15" t="s">
        <v>512</v>
      </c>
      <c r="C15" t="s">
        <v>98</v>
      </c>
    </row>
    <row r="16" spans="1:11" x14ac:dyDescent="0.3">
      <c r="C16" t="s">
        <v>980</v>
      </c>
      <c r="D16" t="s">
        <v>982</v>
      </c>
      <c r="G16" s="1">
        <v>44156</v>
      </c>
      <c r="H16" t="s">
        <v>981</v>
      </c>
    </row>
    <row r="20" spans="7:11" x14ac:dyDescent="0.3">
      <c r="K20" s="2"/>
    </row>
    <row r="21" spans="7:11" x14ac:dyDescent="0.3">
      <c r="H21" s="2">
        <f>SUM(H3:H20)</f>
        <v>340</v>
      </c>
      <c r="I21" s="2">
        <f>SUM(I3:I20)</f>
        <v>20</v>
      </c>
    </row>
    <row r="23" spans="7:11" x14ac:dyDescent="0.3">
      <c r="G23" t="s">
        <v>983</v>
      </c>
      <c r="H23" s="2">
        <v>360</v>
      </c>
      <c r="I23" s="2"/>
    </row>
  </sheetData>
  <hyperlinks>
    <hyperlink ref="F4" r:id="rId1"/>
    <hyperlink ref="F5" r:id="rId2"/>
    <hyperlink ref="F6" r:id="rId3"/>
    <hyperlink ref="F7" r:id="rId4"/>
    <hyperlink ref="F8" r:id="rId5"/>
  </hyperlinks>
  <pageMargins left="0.7" right="0.7" top="0.75" bottom="0.75" header="0.3" footer="0.3"/>
  <pageSetup orientation="portrait"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F1" sqref="F1"/>
    </sheetView>
  </sheetViews>
  <sheetFormatPr defaultRowHeight="14.4" x14ac:dyDescent="0.3"/>
  <cols>
    <col min="1" max="1" width="19.44140625" bestFit="1" customWidth="1"/>
    <col min="2" max="2" width="11.33203125" bestFit="1" customWidth="1"/>
    <col min="3" max="4" width="9.6640625" bestFit="1" customWidth="1"/>
    <col min="6" max="7" width="9.6640625" bestFit="1" customWidth="1"/>
  </cols>
  <sheetData>
    <row r="1" spans="1:7" x14ac:dyDescent="0.3">
      <c r="B1" s="1">
        <v>43846</v>
      </c>
      <c r="C1" s="1">
        <v>43876</v>
      </c>
      <c r="D1" s="1">
        <v>43894</v>
      </c>
      <c r="E1" s="1">
        <v>43897</v>
      </c>
      <c r="F1" s="1">
        <v>44076</v>
      </c>
      <c r="G1" s="1"/>
    </row>
    <row r="2" spans="1:7" x14ac:dyDescent="0.3">
      <c r="B2" s="6" t="s">
        <v>314</v>
      </c>
      <c r="C2" s="6" t="s">
        <v>693</v>
      </c>
      <c r="D2" s="6" t="s">
        <v>693</v>
      </c>
      <c r="E2" s="6" t="s">
        <v>974</v>
      </c>
      <c r="F2" s="6" t="s">
        <v>873</v>
      </c>
      <c r="G2" s="6"/>
    </row>
    <row r="3" spans="1:7" x14ac:dyDescent="0.3">
      <c r="A3" t="s">
        <v>800</v>
      </c>
      <c r="C3" t="s">
        <v>65</v>
      </c>
      <c r="D3" t="s">
        <v>65</v>
      </c>
      <c r="E3" t="s">
        <v>65</v>
      </c>
    </row>
    <row r="4" spans="1:7" x14ac:dyDescent="0.3">
      <c r="A4" t="s">
        <v>28</v>
      </c>
      <c r="B4" t="s">
        <v>65</v>
      </c>
      <c r="C4" t="s">
        <v>65</v>
      </c>
      <c r="D4" t="s">
        <v>65</v>
      </c>
      <c r="E4" t="s">
        <v>65</v>
      </c>
      <c r="F4" t="s">
        <v>65</v>
      </c>
    </row>
    <row r="5" spans="1:7" x14ac:dyDescent="0.3">
      <c r="A5" t="s">
        <v>29</v>
      </c>
      <c r="B5" t="s">
        <v>65</v>
      </c>
      <c r="C5" t="s">
        <v>65</v>
      </c>
      <c r="D5" t="s">
        <v>65</v>
      </c>
      <c r="E5" t="s">
        <v>65</v>
      </c>
      <c r="F5" t="s">
        <v>65</v>
      </c>
    </row>
    <row r="6" spans="1:7" x14ac:dyDescent="0.3">
      <c r="A6" t="s">
        <v>30</v>
      </c>
      <c r="C6" t="s">
        <v>65</v>
      </c>
      <c r="E6" t="s">
        <v>65</v>
      </c>
      <c r="F6" t="s">
        <v>65</v>
      </c>
    </row>
    <row r="7" spans="1:7" x14ac:dyDescent="0.3">
      <c r="A7" t="s">
        <v>857</v>
      </c>
      <c r="B7" t="s">
        <v>65</v>
      </c>
      <c r="D7" t="s">
        <v>65</v>
      </c>
      <c r="E7" t="s">
        <v>65</v>
      </c>
      <c r="F7" t="s">
        <v>65</v>
      </c>
    </row>
    <row r="8" spans="1:7" x14ac:dyDescent="0.3">
      <c r="A8" t="s">
        <v>32</v>
      </c>
      <c r="B8" t="s">
        <v>65</v>
      </c>
      <c r="C8" t="s">
        <v>65</v>
      </c>
      <c r="D8" t="s">
        <v>65</v>
      </c>
      <c r="E8" t="s">
        <v>65</v>
      </c>
      <c r="F8" t="s">
        <v>65</v>
      </c>
    </row>
    <row r="9" spans="1:7" x14ac:dyDescent="0.3">
      <c r="A9" t="s">
        <v>35</v>
      </c>
    </row>
    <row r="10" spans="1:7" x14ac:dyDescent="0.3">
      <c r="A10" t="s">
        <v>409</v>
      </c>
    </row>
    <row r="11" spans="1:7" x14ac:dyDescent="0.3">
      <c r="A11" t="s">
        <v>36</v>
      </c>
    </row>
    <row r="12" spans="1:7" x14ac:dyDescent="0.3">
      <c r="A12" t="s">
        <v>435</v>
      </c>
      <c r="B12" t="s">
        <v>65</v>
      </c>
    </row>
    <row r="13" spans="1:7" x14ac:dyDescent="0.3">
      <c r="A13" t="s">
        <v>37</v>
      </c>
    </row>
    <row r="14" spans="1:7" x14ac:dyDescent="0.3">
      <c r="A14" t="s">
        <v>698</v>
      </c>
      <c r="B14" t="s">
        <v>65</v>
      </c>
      <c r="E14" t="s">
        <v>65</v>
      </c>
    </row>
    <row r="15" spans="1:7" x14ac:dyDescent="0.3">
      <c r="A15" t="s">
        <v>801</v>
      </c>
    </row>
    <row r="16" spans="1:7" x14ac:dyDescent="0.3">
      <c r="A16" t="s">
        <v>66</v>
      </c>
      <c r="B16" t="s">
        <v>65</v>
      </c>
      <c r="C16" t="s">
        <v>65</v>
      </c>
      <c r="D16" t="s">
        <v>65</v>
      </c>
      <c r="F16" t="s">
        <v>65</v>
      </c>
    </row>
    <row r="17" spans="1:6" x14ac:dyDescent="0.3">
      <c r="A17" t="s">
        <v>802</v>
      </c>
      <c r="D17" t="s">
        <v>65</v>
      </c>
    </row>
    <row r="18" spans="1:6" x14ac:dyDescent="0.3">
      <c r="A18" t="s">
        <v>41</v>
      </c>
      <c r="D18" t="s">
        <v>65</v>
      </c>
      <c r="E18" t="s">
        <v>65</v>
      </c>
      <c r="F18" t="s">
        <v>65</v>
      </c>
    </row>
    <row r="19" spans="1:6" x14ac:dyDescent="0.3">
      <c r="A19" t="s">
        <v>43</v>
      </c>
    </row>
    <row r="20" spans="1:6" x14ac:dyDescent="0.3">
      <c r="A20" t="s">
        <v>44</v>
      </c>
      <c r="C20" t="s">
        <v>65</v>
      </c>
      <c r="F20" t="s">
        <v>65</v>
      </c>
    </row>
    <row r="21" spans="1:6" x14ac:dyDescent="0.3">
      <c r="A21" t="s">
        <v>46</v>
      </c>
      <c r="B21" t="s">
        <v>65</v>
      </c>
      <c r="C21" t="s">
        <v>65</v>
      </c>
      <c r="F21" t="s">
        <v>65</v>
      </c>
    </row>
    <row r="22" spans="1:6" x14ac:dyDescent="0.3">
      <c r="A22" t="s">
        <v>336</v>
      </c>
    </row>
    <row r="23" spans="1:6" x14ac:dyDescent="0.3">
      <c r="A23" t="s">
        <v>47</v>
      </c>
      <c r="B23" t="s">
        <v>65</v>
      </c>
      <c r="C23" t="s">
        <v>65</v>
      </c>
      <c r="E23" t="s">
        <v>65</v>
      </c>
    </row>
    <row r="24" spans="1:6" x14ac:dyDescent="0.3">
      <c r="A24" t="s">
        <v>880</v>
      </c>
    </row>
    <row r="25" spans="1:6" x14ac:dyDescent="0.3">
      <c r="A25" t="s">
        <v>917</v>
      </c>
      <c r="B25" t="s">
        <v>65</v>
      </c>
      <c r="E25" t="s">
        <v>65</v>
      </c>
    </row>
    <row r="26" spans="1:6" x14ac:dyDescent="0.3">
      <c r="A26" t="s">
        <v>48</v>
      </c>
      <c r="B26" t="s">
        <v>65</v>
      </c>
      <c r="C26" t="s">
        <v>65</v>
      </c>
      <c r="D26" t="s">
        <v>65</v>
      </c>
      <c r="E26" t="s">
        <v>65</v>
      </c>
      <c r="F26" t="s">
        <v>65</v>
      </c>
    </row>
    <row r="27" spans="1:6" x14ac:dyDescent="0.3">
      <c r="A27" t="s">
        <v>49</v>
      </c>
    </row>
    <row r="28" spans="1:6" x14ac:dyDescent="0.3">
      <c r="A28" t="s">
        <v>50</v>
      </c>
    </row>
    <row r="29" spans="1:6" x14ac:dyDescent="0.3">
      <c r="A29" t="s">
        <v>51</v>
      </c>
      <c r="F29" t="s">
        <v>65</v>
      </c>
    </row>
    <row r="30" spans="1:6" x14ac:dyDescent="0.3">
      <c r="A30" t="s">
        <v>52</v>
      </c>
    </row>
    <row r="31" spans="1:6" x14ac:dyDescent="0.3">
      <c r="A31" t="s">
        <v>344</v>
      </c>
    </row>
    <row r="32" spans="1:6" x14ac:dyDescent="0.3">
      <c r="A32" t="s">
        <v>53</v>
      </c>
    </row>
    <row r="33" spans="1:5" x14ac:dyDescent="0.3">
      <c r="A33" t="s">
        <v>55</v>
      </c>
    </row>
    <row r="34" spans="1:5" x14ac:dyDescent="0.3">
      <c r="A34" t="s">
        <v>56</v>
      </c>
      <c r="B34" t="s">
        <v>65</v>
      </c>
      <c r="C34" t="s">
        <v>65</v>
      </c>
    </row>
    <row r="35" spans="1:5" x14ac:dyDescent="0.3">
      <c r="A35" t="s">
        <v>57</v>
      </c>
    </row>
    <row r="36" spans="1:5" x14ac:dyDescent="0.3">
      <c r="A36" t="s">
        <v>58</v>
      </c>
      <c r="C36" t="s">
        <v>65</v>
      </c>
      <c r="D36" t="s">
        <v>65</v>
      </c>
    </row>
    <row r="37" spans="1:5" x14ac:dyDescent="0.3">
      <c r="A37" t="s">
        <v>59</v>
      </c>
      <c r="B37" t="s">
        <v>65</v>
      </c>
      <c r="C37" t="s">
        <v>65</v>
      </c>
      <c r="D37" t="s">
        <v>65</v>
      </c>
      <c r="E37" t="s">
        <v>65</v>
      </c>
    </row>
    <row r="38" spans="1:5" x14ac:dyDescent="0.3">
      <c r="A38" t="s">
        <v>60</v>
      </c>
      <c r="B38" t="s">
        <v>65</v>
      </c>
      <c r="C38" t="s">
        <v>65</v>
      </c>
      <c r="D38" t="s">
        <v>65</v>
      </c>
    </row>
    <row r="39" spans="1:5" x14ac:dyDescent="0.3">
      <c r="A39" t="s">
        <v>61</v>
      </c>
    </row>
    <row r="40" spans="1:5" x14ac:dyDescent="0.3">
      <c r="A40" t="s">
        <v>62</v>
      </c>
    </row>
    <row r="41" spans="1:5" x14ac:dyDescent="0.3">
      <c r="A41" t="s">
        <v>500</v>
      </c>
    </row>
    <row r="42" spans="1:5" x14ac:dyDescent="0.3">
      <c r="A42" t="s">
        <v>266</v>
      </c>
    </row>
    <row r="43" spans="1:5" x14ac:dyDescent="0.3">
      <c r="A43" t="s">
        <v>769</v>
      </c>
      <c r="D43" t="s">
        <v>65</v>
      </c>
    </row>
    <row r="44" spans="1:5" x14ac:dyDescent="0.3">
      <c r="A44" t="s">
        <v>631</v>
      </c>
      <c r="C44" t="s">
        <v>65</v>
      </c>
    </row>
    <row r="45" spans="1:5" x14ac:dyDescent="0.3">
      <c r="A45" t="s">
        <v>709</v>
      </c>
      <c r="C45" t="s">
        <v>65</v>
      </c>
    </row>
    <row r="46" spans="1:5" x14ac:dyDescent="0.3">
      <c r="A46" t="s">
        <v>570</v>
      </c>
      <c r="B46" t="s">
        <v>65</v>
      </c>
      <c r="E46" t="s">
        <v>65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I8" sqref="I8"/>
    </sheetView>
  </sheetViews>
  <sheetFormatPr defaultRowHeight="14.4" x14ac:dyDescent="0.3"/>
  <cols>
    <col min="1" max="1" width="14.109375" customWidth="1"/>
    <col min="2" max="2" width="13.109375" customWidth="1"/>
    <col min="3" max="3" width="16" bestFit="1" customWidth="1"/>
    <col min="4" max="4" width="23" customWidth="1"/>
    <col min="5" max="5" width="14.88671875" bestFit="1" customWidth="1"/>
  </cols>
  <sheetData>
    <row r="1" spans="1:7" x14ac:dyDescent="0.3">
      <c r="A1" t="s">
        <v>402</v>
      </c>
      <c r="B1" t="s">
        <v>403</v>
      </c>
      <c r="C1" t="s">
        <v>3</v>
      </c>
      <c r="D1" t="s">
        <v>4</v>
      </c>
      <c r="E1" t="s">
        <v>584</v>
      </c>
      <c r="G1" t="s">
        <v>590</v>
      </c>
    </row>
    <row r="2" spans="1:7" x14ac:dyDescent="0.3">
      <c r="A2" t="s">
        <v>404</v>
      </c>
      <c r="B2" t="s">
        <v>583</v>
      </c>
      <c r="C2" t="s">
        <v>589</v>
      </c>
      <c r="D2" s="4"/>
      <c r="E2" s="1" t="s">
        <v>585</v>
      </c>
    </row>
    <row r="3" spans="1:7" x14ac:dyDescent="0.3">
      <c r="A3" t="s">
        <v>586</v>
      </c>
      <c r="B3" t="s">
        <v>587</v>
      </c>
      <c r="D3" s="4"/>
      <c r="E3" s="1" t="s">
        <v>588</v>
      </c>
    </row>
    <row r="4" spans="1:7" x14ac:dyDescent="0.3">
      <c r="E4" s="1"/>
    </row>
    <row r="5" spans="1:7" x14ac:dyDescent="0.3">
      <c r="E5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28" sqref="B28"/>
    </sheetView>
  </sheetViews>
  <sheetFormatPr defaultRowHeight="14.4" x14ac:dyDescent="0.3"/>
  <cols>
    <col min="1" max="1" width="43.33203125" customWidth="1"/>
    <col min="2" max="2" width="38.5546875" bestFit="1" customWidth="1"/>
    <col min="3" max="3" width="22" customWidth="1"/>
    <col min="4" max="4" width="34.6640625" bestFit="1" customWidth="1"/>
    <col min="5" max="5" width="13.6640625" customWidth="1"/>
    <col min="7" max="7" width="12.88671875" bestFit="1" customWidth="1"/>
    <col min="8" max="8" width="12.88671875" customWidth="1"/>
    <col min="9" max="9" width="15.109375" bestFit="1" customWidth="1"/>
    <col min="10" max="10" width="9.6640625" bestFit="1" customWidth="1"/>
  </cols>
  <sheetData>
    <row r="1" spans="1:10" x14ac:dyDescent="0.3">
      <c r="A1" t="s">
        <v>1</v>
      </c>
      <c r="B1" t="s">
        <v>6</v>
      </c>
      <c r="C1" t="s">
        <v>2</v>
      </c>
      <c r="D1" t="s">
        <v>4</v>
      </c>
      <c r="E1" t="s">
        <v>3</v>
      </c>
      <c r="G1" t="s">
        <v>373</v>
      </c>
      <c r="H1" t="s">
        <v>382</v>
      </c>
      <c r="I1" t="s">
        <v>374</v>
      </c>
      <c r="J1" t="s">
        <v>378</v>
      </c>
    </row>
    <row r="2" spans="1:10" x14ac:dyDescent="0.3">
      <c r="A2" t="s">
        <v>346</v>
      </c>
      <c r="B2" t="s">
        <v>379</v>
      </c>
      <c r="C2" t="s">
        <v>371</v>
      </c>
      <c r="D2" s="4" t="s">
        <v>372</v>
      </c>
      <c r="E2" t="s">
        <v>347</v>
      </c>
      <c r="G2" s="1">
        <v>42545</v>
      </c>
      <c r="H2" s="1"/>
      <c r="J2" s="1">
        <v>42592</v>
      </c>
    </row>
    <row r="3" spans="1:10" x14ac:dyDescent="0.3">
      <c r="A3" t="s">
        <v>348</v>
      </c>
      <c r="B3" t="s">
        <v>349</v>
      </c>
      <c r="E3" t="s">
        <v>350</v>
      </c>
    </row>
    <row r="4" spans="1:10" x14ac:dyDescent="0.3">
      <c r="A4" t="s">
        <v>351</v>
      </c>
      <c r="B4" t="s">
        <v>361</v>
      </c>
      <c r="E4" t="s">
        <v>352</v>
      </c>
    </row>
    <row r="5" spans="1:10" x14ac:dyDescent="0.3">
      <c r="A5" t="s">
        <v>355</v>
      </c>
      <c r="B5" t="s">
        <v>353</v>
      </c>
      <c r="C5" t="s">
        <v>383</v>
      </c>
      <c r="D5" s="4" t="s">
        <v>384</v>
      </c>
      <c r="E5" t="s">
        <v>354</v>
      </c>
      <c r="G5" s="1">
        <v>42571</v>
      </c>
    </row>
    <row r="6" spans="1:10" x14ac:dyDescent="0.3">
      <c r="A6" t="s">
        <v>356</v>
      </c>
      <c r="B6" t="s">
        <v>357</v>
      </c>
      <c r="C6" t="s">
        <v>385</v>
      </c>
      <c r="D6" s="4" t="s">
        <v>386</v>
      </c>
      <c r="E6" t="s">
        <v>358</v>
      </c>
      <c r="G6" s="1">
        <v>42571</v>
      </c>
    </row>
    <row r="7" spans="1:10" x14ac:dyDescent="0.3">
      <c r="A7" t="s">
        <v>377</v>
      </c>
      <c r="B7" t="s">
        <v>360</v>
      </c>
      <c r="C7" t="s">
        <v>375</v>
      </c>
      <c r="D7" s="4" t="s">
        <v>376</v>
      </c>
      <c r="E7" t="s">
        <v>359</v>
      </c>
      <c r="G7" s="1">
        <v>42545</v>
      </c>
      <c r="H7" s="1">
        <v>42571</v>
      </c>
      <c r="I7" t="s">
        <v>390</v>
      </c>
    </row>
    <row r="8" spans="1:10" x14ac:dyDescent="0.3">
      <c r="A8" t="s">
        <v>362</v>
      </c>
      <c r="B8" t="s">
        <v>363</v>
      </c>
    </row>
    <row r="9" spans="1:10" x14ac:dyDescent="0.3">
      <c r="A9" t="s">
        <v>364</v>
      </c>
      <c r="B9" t="s">
        <v>365</v>
      </c>
    </row>
    <row r="10" spans="1:10" x14ac:dyDescent="0.3">
      <c r="A10" t="s">
        <v>391</v>
      </c>
      <c r="B10" t="s">
        <v>392</v>
      </c>
      <c r="D10" s="4" t="s">
        <v>393</v>
      </c>
      <c r="E10" t="s">
        <v>394</v>
      </c>
      <c r="G10" s="1">
        <v>42577</v>
      </c>
      <c r="H10" s="1">
        <v>42577</v>
      </c>
      <c r="I10" t="s">
        <v>395</v>
      </c>
    </row>
    <row r="11" spans="1:10" x14ac:dyDescent="0.3">
      <c r="A11" t="s">
        <v>396</v>
      </c>
      <c r="B11" t="s">
        <v>397</v>
      </c>
      <c r="C11" t="s">
        <v>398</v>
      </c>
      <c r="D11" s="4" t="s">
        <v>399</v>
      </c>
      <c r="E11" t="s">
        <v>400</v>
      </c>
      <c r="G11" s="1">
        <v>42577</v>
      </c>
      <c r="H11" s="1">
        <v>42577</v>
      </c>
      <c r="I11" t="s">
        <v>401</v>
      </c>
    </row>
  </sheetData>
  <hyperlinks>
    <hyperlink ref="D2" r:id="rId1"/>
    <hyperlink ref="D7" r:id="rId2"/>
    <hyperlink ref="D5" r:id="rId3"/>
    <hyperlink ref="D6" r:id="rId4"/>
    <hyperlink ref="D10" r:id="rId5"/>
    <hyperlink ref="D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topLeftCell="O1" workbookViewId="0">
      <selection activeCell="AM3" sqref="AM3"/>
    </sheetView>
  </sheetViews>
  <sheetFormatPr defaultRowHeight="14.4" x14ac:dyDescent="0.3"/>
  <sheetData>
    <row r="1" spans="1:39" x14ac:dyDescent="0.3">
      <c r="A1" t="s">
        <v>288</v>
      </c>
    </row>
    <row r="2" spans="1:39" x14ac:dyDescent="0.3">
      <c r="C2" s="15">
        <v>42385</v>
      </c>
      <c r="D2" s="15">
        <v>42414</v>
      </c>
      <c r="E2" s="15">
        <v>42418</v>
      </c>
      <c r="F2" s="15">
        <v>42442</v>
      </c>
      <c r="G2" s="15">
        <v>42469</v>
      </c>
      <c r="H2" s="15">
        <v>42470</v>
      </c>
      <c r="I2" s="15">
        <v>42480</v>
      </c>
      <c r="J2" s="15">
        <v>42495</v>
      </c>
      <c r="K2" s="15">
        <v>42502</v>
      </c>
      <c r="L2" s="15">
        <v>42511</v>
      </c>
      <c r="M2" s="15">
        <v>42536</v>
      </c>
      <c r="N2" s="15">
        <v>42573</v>
      </c>
      <c r="O2" s="15">
        <v>42575</v>
      </c>
      <c r="P2" s="15">
        <v>42592</v>
      </c>
      <c r="Q2" s="15">
        <v>42595</v>
      </c>
      <c r="R2" s="15">
        <v>42602</v>
      </c>
      <c r="S2" s="15">
        <v>42608</v>
      </c>
      <c r="T2" s="15">
        <v>42608</v>
      </c>
      <c r="U2" s="15">
        <v>42622</v>
      </c>
      <c r="V2" s="15">
        <v>42623</v>
      </c>
      <c r="W2" s="15">
        <v>42630</v>
      </c>
      <c r="X2" s="15">
        <v>42637</v>
      </c>
      <c r="Y2" s="15">
        <v>42639</v>
      </c>
      <c r="Z2" s="15">
        <v>42651</v>
      </c>
      <c r="AA2" s="15">
        <v>42652</v>
      </c>
      <c r="AB2" s="15">
        <v>42665</v>
      </c>
      <c r="AC2" s="15">
        <v>42669</v>
      </c>
      <c r="AD2" s="15">
        <v>42672</v>
      </c>
      <c r="AE2" s="15">
        <v>42679</v>
      </c>
      <c r="AF2" s="15">
        <v>42685</v>
      </c>
      <c r="AG2" s="15">
        <v>42686</v>
      </c>
      <c r="AH2" s="15">
        <v>42711</v>
      </c>
      <c r="AI2" s="15">
        <v>42714</v>
      </c>
      <c r="AJ2" s="15">
        <v>42714</v>
      </c>
      <c r="AK2" s="15">
        <v>42718</v>
      </c>
      <c r="AM2" t="s">
        <v>282</v>
      </c>
    </row>
    <row r="3" spans="1:39" x14ac:dyDescent="0.3">
      <c r="C3" s="6" t="s">
        <v>312</v>
      </c>
      <c r="D3" s="6" t="s">
        <v>313</v>
      </c>
      <c r="E3" s="6" t="s">
        <v>314</v>
      </c>
      <c r="F3" s="6" t="s">
        <v>315</v>
      </c>
      <c r="G3" s="6" t="s">
        <v>333</v>
      </c>
      <c r="H3" s="6" t="s">
        <v>334</v>
      </c>
      <c r="I3" s="6" t="s">
        <v>338</v>
      </c>
      <c r="J3" s="6" t="s">
        <v>339</v>
      </c>
      <c r="K3" s="6" t="s">
        <v>95</v>
      </c>
      <c r="L3" s="6" t="s">
        <v>340</v>
      </c>
      <c r="M3" s="6" t="s">
        <v>222</v>
      </c>
      <c r="N3" s="6" t="s">
        <v>345</v>
      </c>
      <c r="O3" s="6" t="s">
        <v>345</v>
      </c>
      <c r="P3" s="6" t="s">
        <v>388</v>
      </c>
      <c r="Q3" s="6" t="s">
        <v>406</v>
      </c>
      <c r="R3" s="6" t="s">
        <v>407</v>
      </c>
      <c r="S3" s="6" t="s">
        <v>411</v>
      </c>
      <c r="T3" s="6" t="s">
        <v>413</v>
      </c>
      <c r="U3" s="6" t="s">
        <v>419</v>
      </c>
      <c r="V3" s="6" t="s">
        <v>420</v>
      </c>
      <c r="W3" s="6" t="s">
        <v>428</v>
      </c>
      <c r="X3" s="6" t="s">
        <v>429</v>
      </c>
      <c r="Y3" s="20" t="s">
        <v>430</v>
      </c>
      <c r="Z3" s="20" t="s">
        <v>26</v>
      </c>
      <c r="AA3" s="20" t="s">
        <v>26</v>
      </c>
      <c r="AB3" s="20" t="s">
        <v>441</v>
      </c>
      <c r="AC3" s="20" t="s">
        <v>443</v>
      </c>
      <c r="AD3" s="20" t="s">
        <v>444</v>
      </c>
      <c r="AE3" s="20" t="s">
        <v>445</v>
      </c>
      <c r="AF3" s="20" t="s">
        <v>446</v>
      </c>
      <c r="AG3" s="20" t="s">
        <v>447</v>
      </c>
      <c r="AH3" s="20" t="s">
        <v>95</v>
      </c>
      <c r="AI3" s="20" t="s">
        <v>464</v>
      </c>
      <c r="AJ3" s="20" t="s">
        <v>465</v>
      </c>
      <c r="AK3" s="20" t="s">
        <v>466</v>
      </c>
      <c r="AM3">
        <v>40</v>
      </c>
    </row>
    <row r="4" spans="1:39" x14ac:dyDescent="0.3">
      <c r="A4" t="s">
        <v>28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M4" t="s">
        <v>65</v>
      </c>
      <c r="N4" t="s">
        <v>240</v>
      </c>
      <c r="O4" t="s">
        <v>240</v>
      </c>
      <c r="P4" t="s">
        <v>65</v>
      </c>
      <c r="Q4" t="s">
        <v>65</v>
      </c>
      <c r="R4" t="s">
        <v>240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  <c r="Y4" t="s">
        <v>65</v>
      </c>
      <c r="Z4" t="s">
        <v>240</v>
      </c>
      <c r="AC4" t="s">
        <v>65</v>
      </c>
      <c r="AD4" t="s">
        <v>65</v>
      </c>
      <c r="AE4" t="s">
        <v>65</v>
      </c>
      <c r="AF4" t="s">
        <v>65</v>
      </c>
      <c r="AG4" t="s">
        <v>65</v>
      </c>
      <c r="AH4" t="s">
        <v>65</v>
      </c>
      <c r="AI4" t="s">
        <v>65</v>
      </c>
      <c r="AJ4" t="s">
        <v>65</v>
      </c>
      <c r="AK4" t="s">
        <v>65</v>
      </c>
      <c r="AL4">
        <v>36</v>
      </c>
    </row>
    <row r="5" spans="1:39" x14ac:dyDescent="0.3">
      <c r="A5" t="s">
        <v>29</v>
      </c>
      <c r="C5" t="s">
        <v>65</v>
      </c>
      <c r="D5" t="s">
        <v>65</v>
      </c>
      <c r="E5" t="s">
        <v>65</v>
      </c>
      <c r="F5" t="s">
        <v>65</v>
      </c>
      <c r="G5" t="s">
        <v>65</v>
      </c>
      <c r="H5" t="s">
        <v>65</v>
      </c>
      <c r="I5" t="s">
        <v>65</v>
      </c>
      <c r="J5" t="s">
        <v>65</v>
      </c>
      <c r="K5" t="s">
        <v>65</v>
      </c>
      <c r="M5" t="s">
        <v>65</v>
      </c>
      <c r="N5" t="s">
        <v>240</v>
      </c>
      <c r="O5" t="s">
        <v>240</v>
      </c>
      <c r="P5" t="s">
        <v>65</v>
      </c>
      <c r="Q5" t="s">
        <v>65</v>
      </c>
      <c r="R5" t="s">
        <v>240</v>
      </c>
      <c r="S5" t="s">
        <v>65</v>
      </c>
      <c r="T5" t="s">
        <v>65</v>
      </c>
      <c r="U5" t="s">
        <v>65</v>
      </c>
      <c r="V5" t="s">
        <v>65</v>
      </c>
      <c r="W5" t="s">
        <v>65</v>
      </c>
      <c r="X5" t="s">
        <v>65</v>
      </c>
      <c r="Y5" t="s">
        <v>65</v>
      </c>
      <c r="Z5" t="s">
        <v>240</v>
      </c>
      <c r="AC5" t="s">
        <v>65</v>
      </c>
      <c r="AD5" t="s">
        <v>65</v>
      </c>
      <c r="AE5" t="s">
        <v>65</v>
      </c>
      <c r="AF5" t="s">
        <v>65</v>
      </c>
      <c r="AG5" t="s">
        <v>65</v>
      </c>
      <c r="AH5" t="s">
        <v>65</v>
      </c>
      <c r="AI5" t="s">
        <v>65</v>
      </c>
      <c r="AJ5" t="s">
        <v>65</v>
      </c>
      <c r="AK5" t="s">
        <v>65</v>
      </c>
      <c r="AL5">
        <v>36</v>
      </c>
    </row>
    <row r="6" spans="1:39" x14ac:dyDescent="0.3">
      <c r="A6" t="s">
        <v>30</v>
      </c>
      <c r="D6" t="s">
        <v>65</v>
      </c>
      <c r="E6" t="s">
        <v>65</v>
      </c>
      <c r="O6" t="s">
        <v>240</v>
      </c>
      <c r="P6" t="s">
        <v>65</v>
      </c>
      <c r="Q6" t="s">
        <v>65</v>
      </c>
      <c r="T6" t="s">
        <v>65</v>
      </c>
      <c r="U6" t="s">
        <v>65</v>
      </c>
      <c r="V6" t="s">
        <v>65</v>
      </c>
      <c r="X6" t="s">
        <v>65</v>
      </c>
      <c r="Z6" t="s">
        <v>240</v>
      </c>
      <c r="AB6" t="s">
        <v>65</v>
      </c>
      <c r="AE6" t="s">
        <v>65</v>
      </c>
      <c r="AF6" t="s">
        <v>65</v>
      </c>
      <c r="AG6" t="s">
        <v>65</v>
      </c>
      <c r="AJ6" t="s">
        <v>65</v>
      </c>
      <c r="AL6">
        <v>17</v>
      </c>
    </row>
    <row r="7" spans="1:39" x14ac:dyDescent="0.3">
      <c r="A7" t="s">
        <v>31</v>
      </c>
      <c r="AL7">
        <v>0</v>
      </c>
    </row>
    <row r="8" spans="1:39" x14ac:dyDescent="0.3">
      <c r="A8" t="s">
        <v>32</v>
      </c>
      <c r="C8" t="s">
        <v>65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M8" t="s">
        <v>65</v>
      </c>
      <c r="N8" t="s">
        <v>240</v>
      </c>
      <c r="O8" t="s">
        <v>240</v>
      </c>
      <c r="R8" t="s">
        <v>240</v>
      </c>
      <c r="S8" t="s">
        <v>65</v>
      </c>
      <c r="T8" t="s">
        <v>65</v>
      </c>
      <c r="U8" t="s">
        <v>65</v>
      </c>
      <c r="Y8" t="s">
        <v>65</v>
      </c>
      <c r="Z8" t="s">
        <v>240</v>
      </c>
      <c r="AA8" t="s">
        <v>240</v>
      </c>
      <c r="AD8" t="s">
        <v>65</v>
      </c>
      <c r="AE8" t="s">
        <v>65</v>
      </c>
      <c r="AG8" t="s">
        <v>65</v>
      </c>
      <c r="AH8" t="s">
        <v>65</v>
      </c>
      <c r="AI8" t="s">
        <v>65</v>
      </c>
      <c r="AJ8" t="s">
        <v>65</v>
      </c>
      <c r="AL8">
        <v>30</v>
      </c>
    </row>
    <row r="9" spans="1:39" x14ac:dyDescent="0.3">
      <c r="A9" t="s">
        <v>34</v>
      </c>
      <c r="O9" t="s">
        <v>240</v>
      </c>
      <c r="T9" t="s">
        <v>65</v>
      </c>
      <c r="AL9">
        <v>3</v>
      </c>
    </row>
    <row r="10" spans="1:39" x14ac:dyDescent="0.3">
      <c r="A10" t="s">
        <v>35</v>
      </c>
      <c r="S10" t="s">
        <v>65</v>
      </c>
      <c r="AL10">
        <v>1</v>
      </c>
    </row>
    <row r="11" spans="1:39" x14ac:dyDescent="0.3">
      <c r="A11" t="s">
        <v>409</v>
      </c>
      <c r="Q11" t="s">
        <v>65</v>
      </c>
      <c r="U11" t="s">
        <v>65</v>
      </c>
      <c r="X11" t="s">
        <v>65</v>
      </c>
      <c r="AL11">
        <v>3</v>
      </c>
    </row>
    <row r="12" spans="1:39" x14ac:dyDescent="0.3">
      <c r="A12" t="s">
        <v>36</v>
      </c>
      <c r="F12" t="s">
        <v>65</v>
      </c>
      <c r="G12" t="s">
        <v>65</v>
      </c>
      <c r="L12" t="s">
        <v>65</v>
      </c>
      <c r="N12" t="s">
        <v>240</v>
      </c>
      <c r="Q12" t="s">
        <v>65</v>
      </c>
      <c r="S12" t="s">
        <v>65</v>
      </c>
      <c r="V12" t="s">
        <v>65</v>
      </c>
      <c r="W12" t="s">
        <v>65</v>
      </c>
      <c r="AE12" t="s">
        <v>65</v>
      </c>
      <c r="AG12" t="s">
        <v>65</v>
      </c>
      <c r="AJ12" t="s">
        <v>65</v>
      </c>
      <c r="AL12">
        <v>12</v>
      </c>
    </row>
    <row r="13" spans="1:39" x14ac:dyDescent="0.3">
      <c r="A13" t="s">
        <v>435</v>
      </c>
      <c r="X13" t="s">
        <v>65</v>
      </c>
      <c r="AL13">
        <v>1</v>
      </c>
    </row>
    <row r="14" spans="1:39" x14ac:dyDescent="0.3">
      <c r="A14" t="s">
        <v>37</v>
      </c>
      <c r="K14" t="s">
        <v>65</v>
      </c>
      <c r="N14" t="s">
        <v>240</v>
      </c>
      <c r="O14" t="s">
        <v>240</v>
      </c>
      <c r="S14" t="s">
        <v>65</v>
      </c>
      <c r="AE14" t="s">
        <v>65</v>
      </c>
      <c r="AL14">
        <v>7</v>
      </c>
    </row>
    <row r="15" spans="1:39" x14ac:dyDescent="0.3">
      <c r="A15" t="s">
        <v>38</v>
      </c>
      <c r="AL15">
        <v>0</v>
      </c>
    </row>
    <row r="16" spans="1:39" x14ac:dyDescent="0.3">
      <c r="A16" t="s">
        <v>40</v>
      </c>
      <c r="AL16">
        <v>0</v>
      </c>
    </row>
    <row r="17" spans="1:38" x14ac:dyDescent="0.3">
      <c r="A17" t="s">
        <v>66</v>
      </c>
      <c r="C17" t="s">
        <v>65</v>
      </c>
      <c r="D17" t="s">
        <v>65</v>
      </c>
      <c r="E17" t="s">
        <v>65</v>
      </c>
      <c r="G17" t="s">
        <v>65</v>
      </c>
      <c r="H17" t="s">
        <v>65</v>
      </c>
      <c r="I17" t="s">
        <v>65</v>
      </c>
      <c r="J17" t="s">
        <v>65</v>
      </c>
      <c r="K17" t="s">
        <v>65</v>
      </c>
      <c r="L17" t="s">
        <v>65</v>
      </c>
      <c r="M17" t="s">
        <v>65</v>
      </c>
      <c r="N17" t="s">
        <v>240</v>
      </c>
      <c r="Q17" t="s">
        <v>65</v>
      </c>
      <c r="R17" t="s">
        <v>240</v>
      </c>
      <c r="S17" t="s">
        <v>65</v>
      </c>
      <c r="T17" t="s">
        <v>65</v>
      </c>
      <c r="U17" t="s">
        <v>65</v>
      </c>
      <c r="V17" t="s">
        <v>65</v>
      </c>
      <c r="W17" t="s">
        <v>65</v>
      </c>
      <c r="Y17" t="s">
        <v>65</v>
      </c>
      <c r="Z17" t="s">
        <v>240</v>
      </c>
      <c r="AB17" t="s">
        <v>65</v>
      </c>
      <c r="AD17" t="s">
        <v>65</v>
      </c>
      <c r="AH17" t="s">
        <v>65</v>
      </c>
      <c r="AI17" t="s">
        <v>65</v>
      </c>
      <c r="AL17">
        <v>27</v>
      </c>
    </row>
    <row r="18" spans="1:38" x14ac:dyDescent="0.3">
      <c r="A18" t="s">
        <v>410</v>
      </c>
      <c r="Q18" t="s">
        <v>65</v>
      </c>
      <c r="R18" t="s">
        <v>240</v>
      </c>
      <c r="T18" t="s">
        <v>65</v>
      </c>
      <c r="U18" t="s">
        <v>65</v>
      </c>
      <c r="AD18" t="s">
        <v>65</v>
      </c>
      <c r="AF18" t="s">
        <v>65</v>
      </c>
      <c r="AG18" t="s">
        <v>65</v>
      </c>
      <c r="AH18" t="s">
        <v>65</v>
      </c>
      <c r="AL18">
        <v>9</v>
      </c>
    </row>
    <row r="19" spans="1:38" x14ac:dyDescent="0.3">
      <c r="A19" t="s">
        <v>41</v>
      </c>
      <c r="K19" t="s">
        <v>65</v>
      </c>
      <c r="N19" t="s">
        <v>240</v>
      </c>
      <c r="O19" t="s">
        <v>240</v>
      </c>
      <c r="S19" t="s">
        <v>65</v>
      </c>
      <c r="U19" t="s">
        <v>65</v>
      </c>
      <c r="X19" t="s">
        <v>65</v>
      </c>
      <c r="Z19" t="s">
        <v>240</v>
      </c>
      <c r="AL19">
        <v>10</v>
      </c>
    </row>
    <row r="20" spans="1:38" x14ac:dyDescent="0.3">
      <c r="A20" t="s">
        <v>42</v>
      </c>
      <c r="AL20">
        <v>0</v>
      </c>
    </row>
    <row r="21" spans="1:38" x14ac:dyDescent="0.3">
      <c r="A21" t="s">
        <v>43</v>
      </c>
      <c r="M21" t="s">
        <v>65</v>
      </c>
      <c r="P21" t="s">
        <v>65</v>
      </c>
      <c r="S21" t="s">
        <v>65</v>
      </c>
      <c r="T21" t="s">
        <v>65</v>
      </c>
      <c r="AE21" t="s">
        <v>65</v>
      </c>
      <c r="AL21">
        <v>5</v>
      </c>
    </row>
    <row r="22" spans="1:38" x14ac:dyDescent="0.3">
      <c r="A22" t="s">
        <v>44</v>
      </c>
      <c r="C22" t="s">
        <v>65</v>
      </c>
      <c r="D22" t="s">
        <v>65</v>
      </c>
      <c r="E22" t="s">
        <v>65</v>
      </c>
      <c r="G22" t="s">
        <v>65</v>
      </c>
      <c r="H22" t="s">
        <v>65</v>
      </c>
      <c r="J22" t="s">
        <v>65</v>
      </c>
      <c r="L22" t="s">
        <v>65</v>
      </c>
      <c r="N22" t="s">
        <v>240</v>
      </c>
      <c r="O22" t="s">
        <v>240</v>
      </c>
      <c r="R22" t="s">
        <v>240</v>
      </c>
      <c r="S22" t="s">
        <v>65</v>
      </c>
      <c r="T22" t="s">
        <v>65</v>
      </c>
      <c r="U22" t="s">
        <v>65</v>
      </c>
      <c r="V22" t="s">
        <v>65</v>
      </c>
      <c r="W22" t="s">
        <v>65</v>
      </c>
      <c r="Z22" t="s">
        <v>240</v>
      </c>
      <c r="AA22" t="s">
        <v>240</v>
      </c>
      <c r="AB22" t="s">
        <v>65</v>
      </c>
      <c r="AD22" t="s">
        <v>65</v>
      </c>
      <c r="AE22" t="s">
        <v>65</v>
      </c>
      <c r="AF22" t="s">
        <v>65</v>
      </c>
      <c r="AG22" t="s">
        <v>65</v>
      </c>
      <c r="AH22" t="s">
        <v>65</v>
      </c>
      <c r="AI22" t="s">
        <v>65</v>
      </c>
      <c r="AJ22" t="s">
        <v>65</v>
      </c>
      <c r="AK22" t="s">
        <v>412</v>
      </c>
      <c r="AL22">
        <v>30</v>
      </c>
    </row>
    <row r="23" spans="1:38" x14ac:dyDescent="0.3">
      <c r="A23" t="s">
        <v>45</v>
      </c>
      <c r="C23" t="s">
        <v>65</v>
      </c>
      <c r="D23" t="s">
        <v>65</v>
      </c>
      <c r="E23" t="s">
        <v>65</v>
      </c>
      <c r="G23" t="s">
        <v>65</v>
      </c>
      <c r="H23" t="s">
        <v>65</v>
      </c>
      <c r="L23" t="s">
        <v>65</v>
      </c>
      <c r="N23" t="s">
        <v>240</v>
      </c>
      <c r="O23" t="s">
        <v>240</v>
      </c>
      <c r="R23" t="s">
        <v>240</v>
      </c>
      <c r="S23" t="s">
        <v>65</v>
      </c>
      <c r="T23" t="s">
        <v>65</v>
      </c>
      <c r="U23" t="s">
        <v>65</v>
      </c>
      <c r="W23" t="s">
        <v>65</v>
      </c>
      <c r="AA23" t="s">
        <v>240</v>
      </c>
      <c r="AH23" t="s">
        <v>65</v>
      </c>
      <c r="AI23" t="s">
        <v>65</v>
      </c>
      <c r="AJ23" t="s">
        <v>65</v>
      </c>
      <c r="AK23" t="s">
        <v>412</v>
      </c>
      <c r="AL23">
        <v>21</v>
      </c>
    </row>
    <row r="24" spans="1:38" x14ac:dyDescent="0.3">
      <c r="A24" t="s">
        <v>46</v>
      </c>
      <c r="C24" t="s">
        <v>65</v>
      </c>
      <c r="D24" t="s">
        <v>65</v>
      </c>
      <c r="E24" t="s">
        <v>65</v>
      </c>
      <c r="G24" t="s">
        <v>65</v>
      </c>
      <c r="H24" t="s">
        <v>65</v>
      </c>
      <c r="J24" t="s">
        <v>65</v>
      </c>
      <c r="L24" t="s">
        <v>65</v>
      </c>
      <c r="N24" t="s">
        <v>240</v>
      </c>
      <c r="O24" t="s">
        <v>240</v>
      </c>
      <c r="R24" t="s">
        <v>240</v>
      </c>
      <c r="S24" t="s">
        <v>65</v>
      </c>
      <c r="T24" t="s">
        <v>65</v>
      </c>
      <c r="U24" t="s">
        <v>65</v>
      </c>
      <c r="V24" t="s">
        <v>65</v>
      </c>
      <c r="W24" t="s">
        <v>65</v>
      </c>
      <c r="Z24" t="s">
        <v>240</v>
      </c>
      <c r="AA24" t="s">
        <v>240</v>
      </c>
      <c r="AB24" t="s">
        <v>65</v>
      </c>
      <c r="AE24" t="s">
        <v>65</v>
      </c>
      <c r="AF24" t="s">
        <v>65</v>
      </c>
      <c r="AG24" t="s">
        <v>65</v>
      </c>
      <c r="AH24" t="s">
        <v>65</v>
      </c>
      <c r="AI24" t="s">
        <v>65</v>
      </c>
      <c r="AJ24" t="s">
        <v>65</v>
      </c>
      <c r="AK24" t="s">
        <v>412</v>
      </c>
      <c r="AL24">
        <v>29</v>
      </c>
    </row>
    <row r="25" spans="1:38" x14ac:dyDescent="0.3">
      <c r="A25" t="s">
        <v>336</v>
      </c>
      <c r="J25" t="s">
        <v>65</v>
      </c>
      <c r="M25" t="s">
        <v>65</v>
      </c>
      <c r="P25" t="s">
        <v>65</v>
      </c>
      <c r="Q25" t="s">
        <v>65</v>
      </c>
      <c r="R25" t="s">
        <v>240</v>
      </c>
      <c r="S25" t="s">
        <v>65</v>
      </c>
      <c r="T25" t="s">
        <v>65</v>
      </c>
      <c r="AE25" t="s">
        <v>65</v>
      </c>
      <c r="AG25" t="s">
        <v>65</v>
      </c>
      <c r="AH25" t="s">
        <v>65</v>
      </c>
      <c r="AI25" t="s">
        <v>65</v>
      </c>
      <c r="AJ25" t="s">
        <v>65</v>
      </c>
      <c r="AK25" t="s">
        <v>65</v>
      </c>
      <c r="AL25">
        <v>14</v>
      </c>
    </row>
    <row r="26" spans="1:38" x14ac:dyDescent="0.3">
      <c r="A26" t="s">
        <v>47</v>
      </c>
      <c r="C26" t="s">
        <v>65</v>
      </c>
      <c r="D26" t="s">
        <v>65</v>
      </c>
      <c r="E26" t="s">
        <v>65</v>
      </c>
      <c r="F26" t="s">
        <v>65</v>
      </c>
      <c r="G26" t="s">
        <v>65</v>
      </c>
      <c r="H26" t="s">
        <v>65</v>
      </c>
      <c r="J26" t="s">
        <v>65</v>
      </c>
      <c r="K26" t="s">
        <v>65</v>
      </c>
      <c r="M26" t="s">
        <v>65</v>
      </c>
      <c r="N26" t="s">
        <v>240</v>
      </c>
      <c r="O26" t="s">
        <v>240</v>
      </c>
      <c r="R26" t="s">
        <v>240</v>
      </c>
      <c r="S26" t="s">
        <v>65</v>
      </c>
      <c r="T26" t="s">
        <v>65</v>
      </c>
      <c r="U26" t="s">
        <v>65</v>
      </c>
      <c r="W26" t="s">
        <v>65</v>
      </c>
      <c r="Y26" t="s">
        <v>65</v>
      </c>
      <c r="Z26" t="s">
        <v>240</v>
      </c>
      <c r="AA26" t="s">
        <v>240</v>
      </c>
      <c r="AB26" t="s">
        <v>65</v>
      </c>
      <c r="AD26" t="s">
        <v>65</v>
      </c>
      <c r="AE26" t="s">
        <v>65</v>
      </c>
      <c r="AG26" t="s">
        <v>65</v>
      </c>
      <c r="AH26" t="s">
        <v>65</v>
      </c>
      <c r="AI26" t="s">
        <v>65</v>
      </c>
      <c r="AJ26" t="s">
        <v>65</v>
      </c>
      <c r="AL26">
        <v>31</v>
      </c>
    </row>
    <row r="27" spans="1:38" x14ac:dyDescent="0.3">
      <c r="A27" t="s">
        <v>48</v>
      </c>
      <c r="D27" t="s">
        <v>65</v>
      </c>
      <c r="E27" t="s">
        <v>65</v>
      </c>
      <c r="G27" t="s">
        <v>65</v>
      </c>
      <c r="H27" t="s">
        <v>65</v>
      </c>
      <c r="I27" t="s">
        <v>65</v>
      </c>
      <c r="J27" t="s">
        <v>65</v>
      </c>
      <c r="K27" t="s">
        <v>65</v>
      </c>
      <c r="M27" t="s">
        <v>65</v>
      </c>
      <c r="N27" t="s">
        <v>240</v>
      </c>
      <c r="O27" t="s">
        <v>240</v>
      </c>
      <c r="P27" t="s">
        <v>65</v>
      </c>
      <c r="R27" t="s">
        <v>240</v>
      </c>
      <c r="S27" t="s">
        <v>65</v>
      </c>
      <c r="T27" t="s">
        <v>65</v>
      </c>
      <c r="U27" t="s">
        <v>65</v>
      </c>
      <c r="V27" t="s">
        <v>65</v>
      </c>
      <c r="X27" t="s">
        <v>65</v>
      </c>
      <c r="Z27" t="s">
        <v>240</v>
      </c>
      <c r="AA27" t="s">
        <v>240</v>
      </c>
      <c r="AB27" t="s">
        <v>65</v>
      </c>
      <c r="AC27" t="s">
        <v>65</v>
      </c>
      <c r="AD27" t="s">
        <v>65</v>
      </c>
      <c r="AE27" t="s">
        <v>65</v>
      </c>
      <c r="AF27" t="s">
        <v>65</v>
      </c>
      <c r="AG27" t="s">
        <v>65</v>
      </c>
      <c r="AH27" t="s">
        <v>65</v>
      </c>
      <c r="AI27" t="s">
        <v>65</v>
      </c>
      <c r="AJ27" t="s">
        <v>65</v>
      </c>
      <c r="AK27" t="s">
        <v>65</v>
      </c>
      <c r="AL27">
        <v>34</v>
      </c>
    </row>
    <row r="28" spans="1:38" x14ac:dyDescent="0.3">
      <c r="A28" t="s">
        <v>49</v>
      </c>
      <c r="M28" t="s">
        <v>65</v>
      </c>
      <c r="S28" t="s">
        <v>65</v>
      </c>
      <c r="T28" t="s">
        <v>65</v>
      </c>
      <c r="AL28">
        <v>3</v>
      </c>
    </row>
    <row r="29" spans="1:38" x14ac:dyDescent="0.3">
      <c r="A29" t="s">
        <v>50</v>
      </c>
    </row>
    <row r="30" spans="1:38" x14ac:dyDescent="0.3">
      <c r="A30" t="s">
        <v>67</v>
      </c>
      <c r="E30" t="s">
        <v>65</v>
      </c>
      <c r="L30" t="s">
        <v>65</v>
      </c>
      <c r="O30" t="s">
        <v>240</v>
      </c>
      <c r="X30" t="s">
        <v>65</v>
      </c>
      <c r="AA30" t="s">
        <v>65</v>
      </c>
      <c r="AB30" t="s">
        <v>65</v>
      </c>
      <c r="AL30">
        <v>7</v>
      </c>
    </row>
    <row r="31" spans="1:38" x14ac:dyDescent="0.3">
      <c r="A31" t="s">
        <v>51</v>
      </c>
      <c r="J31" t="s">
        <v>65</v>
      </c>
      <c r="K31" t="s">
        <v>65</v>
      </c>
      <c r="L31" t="s">
        <v>65</v>
      </c>
      <c r="M31" t="s">
        <v>65</v>
      </c>
      <c r="N31" t="s">
        <v>240</v>
      </c>
      <c r="O31" t="s">
        <v>240</v>
      </c>
      <c r="P31" t="s">
        <v>65</v>
      </c>
      <c r="Q31" t="s">
        <v>65</v>
      </c>
      <c r="S31" t="s">
        <v>65</v>
      </c>
      <c r="T31" t="s">
        <v>65</v>
      </c>
      <c r="AL31">
        <v>12</v>
      </c>
    </row>
    <row r="32" spans="1:38" x14ac:dyDescent="0.3">
      <c r="A32" t="s">
        <v>52</v>
      </c>
      <c r="C32" t="s">
        <v>65</v>
      </c>
      <c r="D32" t="s">
        <v>65</v>
      </c>
      <c r="E32" t="s">
        <v>65</v>
      </c>
      <c r="F32" t="s">
        <v>65</v>
      </c>
      <c r="G32" t="s">
        <v>65</v>
      </c>
      <c r="H32" t="s">
        <v>65</v>
      </c>
      <c r="I32" t="s">
        <v>65</v>
      </c>
      <c r="J32" t="s">
        <v>65</v>
      </c>
      <c r="K32" t="s">
        <v>65</v>
      </c>
      <c r="L32" t="s">
        <v>65</v>
      </c>
      <c r="M32" t="s">
        <v>65</v>
      </c>
      <c r="N32" t="s">
        <v>240</v>
      </c>
      <c r="O32" t="s">
        <v>240</v>
      </c>
      <c r="P32" t="s">
        <v>65</v>
      </c>
      <c r="Q32" t="s">
        <v>65</v>
      </c>
      <c r="S32" t="s">
        <v>65</v>
      </c>
      <c r="T32" t="s">
        <v>65</v>
      </c>
      <c r="U32" t="s">
        <v>65</v>
      </c>
      <c r="Z32" t="s">
        <v>240</v>
      </c>
      <c r="AA32" t="s">
        <v>240</v>
      </c>
      <c r="AB32" t="s">
        <v>65</v>
      </c>
      <c r="AE32" t="s">
        <v>65</v>
      </c>
      <c r="AG32" t="s">
        <v>65</v>
      </c>
      <c r="AI32" t="s">
        <v>65</v>
      </c>
      <c r="AL32">
        <v>28</v>
      </c>
    </row>
    <row r="33" spans="1:38" x14ac:dyDescent="0.3">
      <c r="A33" t="s">
        <v>344</v>
      </c>
      <c r="M33" t="s">
        <v>65</v>
      </c>
      <c r="T33" t="s">
        <v>65</v>
      </c>
      <c r="AL33">
        <v>2</v>
      </c>
    </row>
    <row r="34" spans="1:38" x14ac:dyDescent="0.3">
      <c r="A34" t="s">
        <v>267</v>
      </c>
      <c r="AL34">
        <v>0</v>
      </c>
    </row>
    <row r="35" spans="1:38" x14ac:dyDescent="0.3">
      <c r="A35" t="s">
        <v>54</v>
      </c>
      <c r="AL35">
        <v>0</v>
      </c>
    </row>
    <row r="36" spans="1:38" x14ac:dyDescent="0.3">
      <c r="A36" t="s">
        <v>55</v>
      </c>
      <c r="F36" t="s">
        <v>65</v>
      </c>
      <c r="K36" t="s">
        <v>65</v>
      </c>
      <c r="N36" t="s">
        <v>240</v>
      </c>
      <c r="O36" t="s">
        <v>240</v>
      </c>
      <c r="S36" t="s">
        <v>65</v>
      </c>
      <c r="T36" t="s">
        <v>65</v>
      </c>
      <c r="AE36" t="s">
        <v>65</v>
      </c>
      <c r="AL36">
        <v>9</v>
      </c>
    </row>
    <row r="37" spans="1:38" x14ac:dyDescent="0.3">
      <c r="A37" t="s">
        <v>56</v>
      </c>
      <c r="C37" t="s">
        <v>65</v>
      </c>
      <c r="D37" t="s">
        <v>65</v>
      </c>
      <c r="E37" t="s">
        <v>65</v>
      </c>
      <c r="F37" t="s">
        <v>65</v>
      </c>
      <c r="G37" t="s">
        <v>65</v>
      </c>
      <c r="H37" t="s">
        <v>65</v>
      </c>
      <c r="J37" t="s">
        <v>65</v>
      </c>
      <c r="K37" t="s">
        <v>65</v>
      </c>
      <c r="M37" t="s">
        <v>65</v>
      </c>
      <c r="N37" t="s">
        <v>240</v>
      </c>
      <c r="O37" t="s">
        <v>240</v>
      </c>
      <c r="R37" t="s">
        <v>65</v>
      </c>
      <c r="S37" t="s">
        <v>65</v>
      </c>
      <c r="T37" t="s">
        <v>65</v>
      </c>
      <c r="U37" t="s">
        <v>65</v>
      </c>
      <c r="W37" t="s">
        <v>65</v>
      </c>
      <c r="Y37" t="s">
        <v>65</v>
      </c>
      <c r="Z37" t="s">
        <v>240</v>
      </c>
      <c r="AA37" t="s">
        <v>240</v>
      </c>
      <c r="AB37" t="s">
        <v>65</v>
      </c>
      <c r="AD37" t="s">
        <v>65</v>
      </c>
      <c r="AE37" t="s">
        <v>65</v>
      </c>
      <c r="AG37" t="s">
        <v>65</v>
      </c>
      <c r="AH37" t="s">
        <v>65</v>
      </c>
      <c r="AI37" t="s">
        <v>65</v>
      </c>
      <c r="AJ37" t="s">
        <v>65</v>
      </c>
    </row>
    <row r="38" spans="1:38" x14ac:dyDescent="0.3">
      <c r="A38" t="s">
        <v>57</v>
      </c>
      <c r="C38" t="s">
        <v>65</v>
      </c>
      <c r="E38" t="s">
        <v>65</v>
      </c>
      <c r="F38" t="s">
        <v>65</v>
      </c>
      <c r="G38" t="s">
        <v>65</v>
      </c>
      <c r="H38" t="s">
        <v>65</v>
      </c>
      <c r="J38" t="s">
        <v>65</v>
      </c>
      <c r="K38" t="s">
        <v>65</v>
      </c>
      <c r="L38" t="s">
        <v>65</v>
      </c>
      <c r="M38" t="s">
        <v>65</v>
      </c>
      <c r="N38" t="s">
        <v>240</v>
      </c>
      <c r="O38" t="s">
        <v>240</v>
      </c>
      <c r="P38" t="s">
        <v>65</v>
      </c>
      <c r="Q38" t="s">
        <v>65</v>
      </c>
      <c r="R38" t="s">
        <v>240</v>
      </c>
      <c r="S38" t="s">
        <v>65</v>
      </c>
      <c r="T38" t="s">
        <v>65</v>
      </c>
      <c r="AF38" t="s">
        <v>65</v>
      </c>
      <c r="AG38" t="s">
        <v>65</v>
      </c>
      <c r="AH38" t="s">
        <v>412</v>
      </c>
      <c r="AI38" t="s">
        <v>65</v>
      </c>
      <c r="AJ38" t="s">
        <v>65</v>
      </c>
      <c r="AK38" t="s">
        <v>65</v>
      </c>
      <c r="AL38">
        <v>24</v>
      </c>
    </row>
    <row r="39" spans="1:38" x14ac:dyDescent="0.3">
      <c r="A39" t="s">
        <v>58</v>
      </c>
      <c r="C39" t="s">
        <v>65</v>
      </c>
      <c r="G39" t="s">
        <v>65</v>
      </c>
      <c r="H39" t="s">
        <v>65</v>
      </c>
      <c r="I39" t="s">
        <v>65</v>
      </c>
      <c r="J39" t="s">
        <v>65</v>
      </c>
      <c r="K39" t="s">
        <v>65</v>
      </c>
      <c r="M39" t="s">
        <v>65</v>
      </c>
      <c r="O39" t="s">
        <v>240</v>
      </c>
      <c r="P39" t="s">
        <v>65</v>
      </c>
      <c r="Q39" t="s">
        <v>65</v>
      </c>
      <c r="S39" t="s">
        <v>65</v>
      </c>
      <c r="T39" t="s">
        <v>65</v>
      </c>
      <c r="U39" t="s">
        <v>65</v>
      </c>
      <c r="X39" t="s">
        <v>65</v>
      </c>
      <c r="Y39" t="s">
        <v>65</v>
      </c>
      <c r="Z39" t="s">
        <v>240</v>
      </c>
      <c r="AA39" t="s">
        <v>240</v>
      </c>
      <c r="AB39" t="s">
        <v>65</v>
      </c>
      <c r="AC39" t="s">
        <v>65</v>
      </c>
      <c r="AD39" t="s">
        <v>65</v>
      </c>
      <c r="AF39" t="s">
        <v>65</v>
      </c>
      <c r="AG39" t="s">
        <v>65</v>
      </c>
      <c r="AK39" t="s">
        <v>65</v>
      </c>
      <c r="AL39">
        <v>26</v>
      </c>
    </row>
    <row r="40" spans="1:38" x14ac:dyDescent="0.3">
      <c r="A40" t="s">
        <v>59</v>
      </c>
      <c r="C40" t="s">
        <v>65</v>
      </c>
      <c r="F40" t="s">
        <v>65</v>
      </c>
      <c r="G40" t="s">
        <v>65</v>
      </c>
      <c r="I40" t="s">
        <v>65</v>
      </c>
      <c r="J40" t="s">
        <v>65</v>
      </c>
      <c r="M40" t="s">
        <v>65</v>
      </c>
      <c r="N40" t="s">
        <v>240</v>
      </c>
      <c r="O40" t="s">
        <v>240</v>
      </c>
      <c r="P40" t="s">
        <v>65</v>
      </c>
      <c r="Q40" t="s">
        <v>65</v>
      </c>
      <c r="S40" t="s">
        <v>65</v>
      </c>
      <c r="T40" t="s">
        <v>65</v>
      </c>
      <c r="U40" t="s">
        <v>65</v>
      </c>
      <c r="V40" t="s">
        <v>65</v>
      </c>
      <c r="X40" t="s">
        <v>65</v>
      </c>
      <c r="Y40" t="s">
        <v>65</v>
      </c>
      <c r="Z40" t="s">
        <v>412</v>
      </c>
      <c r="AB40" t="s">
        <v>65</v>
      </c>
      <c r="AC40" t="s">
        <v>65</v>
      </c>
      <c r="AD40" t="s">
        <v>65</v>
      </c>
      <c r="AE40" t="s">
        <v>65</v>
      </c>
      <c r="AF40" t="s">
        <v>65</v>
      </c>
      <c r="AI40" t="s">
        <v>65</v>
      </c>
      <c r="AJ40" t="s">
        <v>65</v>
      </c>
      <c r="AK40" t="s">
        <v>65</v>
      </c>
      <c r="AL40">
        <v>26</v>
      </c>
    </row>
    <row r="41" spans="1:38" x14ac:dyDescent="0.3">
      <c r="A41" t="s">
        <v>60</v>
      </c>
      <c r="C41" t="s">
        <v>65</v>
      </c>
      <c r="F41" t="s">
        <v>65</v>
      </c>
      <c r="I41" t="s">
        <v>65</v>
      </c>
      <c r="J41" t="s">
        <v>65</v>
      </c>
      <c r="M41" t="s">
        <v>65</v>
      </c>
      <c r="N41" t="s">
        <v>240</v>
      </c>
      <c r="O41" t="s">
        <v>240</v>
      </c>
      <c r="Q41" t="s">
        <v>240</v>
      </c>
      <c r="S41" t="s">
        <v>65</v>
      </c>
      <c r="T41" t="s">
        <v>65</v>
      </c>
      <c r="U41" t="s">
        <v>65</v>
      </c>
      <c r="V41" t="s">
        <v>65</v>
      </c>
      <c r="X41" t="s">
        <v>65</v>
      </c>
      <c r="AE41" t="s">
        <v>65</v>
      </c>
      <c r="AF41" t="s">
        <v>65</v>
      </c>
      <c r="AI41" t="s">
        <v>65</v>
      </c>
    </row>
    <row r="42" spans="1:38" x14ac:dyDescent="0.3">
      <c r="A42" t="s">
        <v>61</v>
      </c>
      <c r="H42" t="s">
        <v>65</v>
      </c>
      <c r="S42" t="s">
        <v>412</v>
      </c>
    </row>
    <row r="43" spans="1:38" x14ac:dyDescent="0.3">
      <c r="A43" t="s">
        <v>62</v>
      </c>
      <c r="E43" t="s">
        <v>65</v>
      </c>
      <c r="F43" t="s">
        <v>65</v>
      </c>
      <c r="G43" t="s">
        <v>65</v>
      </c>
      <c r="J43" t="s">
        <v>65</v>
      </c>
      <c r="K43" t="s">
        <v>65</v>
      </c>
      <c r="L43" t="s">
        <v>65</v>
      </c>
      <c r="M43" t="s">
        <v>65</v>
      </c>
      <c r="N43" t="s">
        <v>240</v>
      </c>
      <c r="O43" t="s">
        <v>65</v>
      </c>
      <c r="Q43" t="s">
        <v>65</v>
      </c>
      <c r="R43" t="s">
        <v>240</v>
      </c>
      <c r="S43" t="s">
        <v>65</v>
      </c>
      <c r="T43" t="s">
        <v>65</v>
      </c>
      <c r="U43" t="s">
        <v>65</v>
      </c>
      <c r="V43" t="s">
        <v>65</v>
      </c>
      <c r="W43" t="s">
        <v>65</v>
      </c>
      <c r="X43" t="s">
        <v>65</v>
      </c>
      <c r="AB43" t="s">
        <v>65</v>
      </c>
      <c r="AD43" t="s">
        <v>65</v>
      </c>
      <c r="AE43" t="s">
        <v>65</v>
      </c>
      <c r="AF43" t="s">
        <v>65</v>
      </c>
      <c r="AG43" t="s">
        <v>65</v>
      </c>
      <c r="AI43" t="s">
        <v>65</v>
      </c>
      <c r="AJ43" t="s">
        <v>65</v>
      </c>
      <c r="AL43">
        <v>26</v>
      </c>
    </row>
    <row r="44" spans="1:38" x14ac:dyDescent="0.3">
      <c r="A44" t="s">
        <v>63</v>
      </c>
      <c r="F44" t="s">
        <v>65</v>
      </c>
      <c r="AL44">
        <v>1</v>
      </c>
    </row>
    <row r="45" spans="1:38" x14ac:dyDescent="0.3">
      <c r="A45" t="s">
        <v>266</v>
      </c>
      <c r="C45" t="s">
        <v>65</v>
      </c>
      <c r="E45" t="s">
        <v>65</v>
      </c>
      <c r="G45" t="s">
        <v>65</v>
      </c>
      <c r="I45" t="s">
        <v>65</v>
      </c>
      <c r="K45" t="s">
        <v>65</v>
      </c>
      <c r="N45" t="s">
        <v>240</v>
      </c>
      <c r="R45" t="s">
        <v>240</v>
      </c>
      <c r="S45" t="s">
        <v>65</v>
      </c>
      <c r="T45" t="s">
        <v>65</v>
      </c>
      <c r="AA45" t="s">
        <v>240</v>
      </c>
      <c r="AB45" t="s">
        <v>65</v>
      </c>
      <c r="AL45">
        <v>14</v>
      </c>
    </row>
    <row r="48" spans="1:38" x14ac:dyDescent="0.3">
      <c r="A48" t="s">
        <v>143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4" workbookViewId="0">
      <selection activeCell="B35" sqref="B35:F35"/>
    </sheetView>
  </sheetViews>
  <sheetFormatPr defaultRowHeight="14.4" x14ac:dyDescent="0.3"/>
  <cols>
    <col min="1" max="1" width="9.88671875" bestFit="1" customWidth="1"/>
    <col min="2" max="2" width="37.5546875" bestFit="1" customWidth="1"/>
    <col min="3" max="3" width="52.33203125" bestFit="1" customWidth="1"/>
    <col min="4" max="4" width="16" bestFit="1" customWidth="1"/>
    <col min="5" max="5" width="15.5546875" bestFit="1" customWidth="1"/>
    <col min="6" max="6" width="37.109375" bestFit="1" customWidth="1"/>
    <col min="7" max="7" width="13.33203125" bestFit="1" customWidth="1"/>
    <col min="8" max="8" width="15.6640625" customWidth="1"/>
    <col min="9" max="9" width="13.33203125" bestFit="1" customWidth="1"/>
  </cols>
  <sheetData>
    <row r="1" spans="1:10" x14ac:dyDescent="0.3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</row>
    <row r="2" spans="1:10" x14ac:dyDescent="0.3">
      <c r="A2" s="7">
        <v>280</v>
      </c>
      <c r="B2" t="s">
        <v>268</v>
      </c>
      <c r="C2" t="s">
        <v>273</v>
      </c>
      <c r="D2" t="s">
        <v>277</v>
      </c>
      <c r="E2" t="s">
        <v>274</v>
      </c>
      <c r="F2" s="4" t="s">
        <v>276</v>
      </c>
      <c r="G2" s="1">
        <v>42385</v>
      </c>
      <c r="H2" s="14">
        <v>100</v>
      </c>
    </row>
    <row r="3" spans="1:10" x14ac:dyDescent="0.3">
      <c r="A3" s="7">
        <v>283</v>
      </c>
      <c r="B3" t="s">
        <v>272</v>
      </c>
      <c r="C3" t="s">
        <v>80</v>
      </c>
      <c r="D3" t="s">
        <v>270</v>
      </c>
      <c r="E3" t="s">
        <v>81</v>
      </c>
      <c r="F3" s="18" t="s">
        <v>271</v>
      </c>
      <c r="G3" s="1">
        <v>42418</v>
      </c>
      <c r="H3" s="14">
        <v>50</v>
      </c>
    </row>
    <row r="4" spans="1:10" x14ac:dyDescent="0.3">
      <c r="A4" s="13">
        <v>284</v>
      </c>
      <c r="B4" t="s">
        <v>14</v>
      </c>
      <c r="C4" t="s">
        <v>82</v>
      </c>
      <c r="D4" t="s">
        <v>83</v>
      </c>
      <c r="E4" t="s">
        <v>84</v>
      </c>
      <c r="F4" s="18" t="s">
        <v>275</v>
      </c>
      <c r="G4" s="1">
        <v>42414</v>
      </c>
      <c r="H4" s="14">
        <v>200</v>
      </c>
    </row>
    <row r="5" spans="1:10" x14ac:dyDescent="0.3">
      <c r="A5" s="7">
        <v>286</v>
      </c>
      <c r="B5" t="s">
        <v>290</v>
      </c>
      <c r="C5" t="s">
        <v>291</v>
      </c>
      <c r="D5" t="s">
        <v>292</v>
      </c>
      <c r="E5" t="s">
        <v>293</v>
      </c>
      <c r="F5" s="4" t="s">
        <v>294</v>
      </c>
      <c r="G5" s="1">
        <v>42442</v>
      </c>
      <c r="H5" s="14">
        <v>100</v>
      </c>
    </row>
    <row r="6" spans="1:10" x14ac:dyDescent="0.3">
      <c r="A6" s="7">
        <v>287</v>
      </c>
      <c r="B6" t="s">
        <v>295</v>
      </c>
      <c r="C6" t="s">
        <v>298</v>
      </c>
      <c r="D6" t="s">
        <v>296</v>
      </c>
      <c r="E6" t="s">
        <v>297</v>
      </c>
      <c r="F6" s="18" t="s">
        <v>304</v>
      </c>
      <c r="G6" s="1">
        <v>42469</v>
      </c>
      <c r="H6" s="14">
        <v>50</v>
      </c>
    </row>
    <row r="7" spans="1:10" x14ac:dyDescent="0.3">
      <c r="A7" s="7">
        <v>288</v>
      </c>
      <c r="B7" s="3" t="s">
        <v>21</v>
      </c>
      <c r="C7" t="s">
        <v>299</v>
      </c>
      <c r="D7" t="s">
        <v>301</v>
      </c>
      <c r="E7" t="s">
        <v>302</v>
      </c>
      <c r="F7" s="17"/>
      <c r="G7" s="1">
        <v>42623</v>
      </c>
      <c r="H7" s="2">
        <v>0</v>
      </c>
      <c r="I7" s="2">
        <v>40</v>
      </c>
    </row>
    <row r="8" spans="1:10" x14ac:dyDescent="0.3">
      <c r="C8" t="s">
        <v>300</v>
      </c>
      <c r="F8" s="17"/>
    </row>
    <row r="9" spans="1:10" x14ac:dyDescent="0.3">
      <c r="A9" s="7">
        <v>289</v>
      </c>
      <c r="B9" t="s">
        <v>174</v>
      </c>
      <c r="C9" t="s">
        <v>175</v>
      </c>
      <c r="D9" t="s">
        <v>173</v>
      </c>
      <c r="F9" s="17"/>
      <c r="G9" s="1">
        <v>42622</v>
      </c>
      <c r="H9" s="2">
        <v>0</v>
      </c>
      <c r="I9" s="2">
        <v>5</v>
      </c>
      <c r="J9" t="s">
        <v>303</v>
      </c>
    </row>
    <row r="10" spans="1:10" x14ac:dyDescent="0.3">
      <c r="A10" s="7">
        <v>290</v>
      </c>
      <c r="B10" t="s">
        <v>75</v>
      </c>
      <c r="C10" t="s">
        <v>79</v>
      </c>
      <c r="D10" t="s">
        <v>76</v>
      </c>
      <c r="E10" t="s">
        <v>77</v>
      </c>
      <c r="F10" s="18" t="s">
        <v>78</v>
      </c>
      <c r="G10" s="1">
        <v>42502</v>
      </c>
      <c r="H10" s="14">
        <v>125</v>
      </c>
    </row>
    <row r="11" spans="1:10" x14ac:dyDescent="0.3">
      <c r="A11" s="3">
        <v>291</v>
      </c>
      <c r="B11" t="s">
        <v>305</v>
      </c>
      <c r="F11" s="17"/>
    </row>
    <row r="12" spans="1:10" x14ac:dyDescent="0.3">
      <c r="A12" s="7">
        <v>292</v>
      </c>
      <c r="B12" t="s">
        <v>17</v>
      </c>
      <c r="C12" t="s">
        <v>144</v>
      </c>
      <c r="D12" t="s">
        <v>145</v>
      </c>
      <c r="E12" t="s">
        <v>148</v>
      </c>
      <c r="F12" s="18" t="s">
        <v>146</v>
      </c>
      <c r="G12" t="s">
        <v>306</v>
      </c>
      <c r="H12" s="14">
        <v>350</v>
      </c>
    </row>
    <row r="13" spans="1:10" x14ac:dyDescent="0.3">
      <c r="A13" s="7">
        <v>293</v>
      </c>
      <c r="B13" t="s">
        <v>18</v>
      </c>
      <c r="C13" t="s">
        <v>190</v>
      </c>
      <c r="D13" t="s">
        <v>191</v>
      </c>
      <c r="F13" s="18" t="s">
        <v>192</v>
      </c>
      <c r="G13" s="1">
        <v>42614</v>
      </c>
      <c r="H13" s="14">
        <v>0</v>
      </c>
      <c r="J13" t="s">
        <v>424</v>
      </c>
    </row>
    <row r="14" spans="1:10" x14ac:dyDescent="0.3">
      <c r="A14" s="7">
        <v>294</v>
      </c>
      <c r="B14" t="s">
        <v>307</v>
      </c>
      <c r="C14" t="s">
        <v>308</v>
      </c>
      <c r="D14" t="s">
        <v>309</v>
      </c>
      <c r="E14" t="s">
        <v>310</v>
      </c>
      <c r="F14" s="18" t="s">
        <v>311</v>
      </c>
      <c r="G14" s="1">
        <v>42495</v>
      </c>
      <c r="H14" s="14">
        <v>100</v>
      </c>
      <c r="I14" s="2">
        <v>20</v>
      </c>
    </row>
    <row r="15" spans="1:10" x14ac:dyDescent="0.3">
      <c r="A15" s="7">
        <v>295</v>
      </c>
      <c r="B15" t="s">
        <v>15</v>
      </c>
      <c r="C15" t="s">
        <v>110</v>
      </c>
      <c r="D15" t="s">
        <v>316</v>
      </c>
      <c r="E15" t="s">
        <v>112</v>
      </c>
      <c r="F15" s="18" t="s">
        <v>317</v>
      </c>
      <c r="G15" s="1">
        <v>42470</v>
      </c>
      <c r="H15" s="14">
        <v>100</v>
      </c>
    </row>
    <row r="16" spans="1:10" ht="15" x14ac:dyDescent="0.3">
      <c r="A16" s="7">
        <v>296</v>
      </c>
      <c r="B16" t="s">
        <v>19</v>
      </c>
      <c r="C16" t="s">
        <v>232</v>
      </c>
      <c r="D16" t="s">
        <v>319</v>
      </c>
      <c r="E16" s="16" t="s">
        <v>318</v>
      </c>
      <c r="F16" s="18" t="s">
        <v>320</v>
      </c>
      <c r="G16" s="1">
        <v>42602</v>
      </c>
      <c r="H16" s="14">
        <v>200</v>
      </c>
    </row>
    <row r="17" spans="1:10" x14ac:dyDescent="0.3">
      <c r="A17" s="7">
        <v>297</v>
      </c>
      <c r="B17" t="s">
        <v>129</v>
      </c>
      <c r="C17" t="s">
        <v>133</v>
      </c>
      <c r="D17" t="s">
        <v>130</v>
      </c>
      <c r="E17" t="s">
        <v>131</v>
      </c>
      <c r="F17" s="18" t="s">
        <v>132</v>
      </c>
      <c r="G17" s="1">
        <v>42480</v>
      </c>
      <c r="H17" s="14">
        <v>100</v>
      </c>
    </row>
    <row r="18" spans="1:10" x14ac:dyDescent="0.3">
      <c r="A18" s="7">
        <v>298</v>
      </c>
      <c r="B18" t="s">
        <v>322</v>
      </c>
      <c r="C18" t="s">
        <v>323</v>
      </c>
      <c r="D18" t="s">
        <v>325</v>
      </c>
      <c r="E18" t="s">
        <v>326</v>
      </c>
      <c r="F18" s="18" t="s">
        <v>327</v>
      </c>
      <c r="G18" s="1">
        <v>42511</v>
      </c>
      <c r="H18" s="2">
        <v>0</v>
      </c>
    </row>
    <row r="19" spans="1:10" x14ac:dyDescent="0.3">
      <c r="C19" t="s">
        <v>324</v>
      </c>
      <c r="F19" s="17"/>
    </row>
    <row r="20" spans="1:10" x14ac:dyDescent="0.3">
      <c r="A20" s="7">
        <v>299</v>
      </c>
      <c r="B20" t="s">
        <v>329</v>
      </c>
      <c r="C20" t="s">
        <v>330</v>
      </c>
      <c r="D20" t="s">
        <v>331</v>
      </c>
      <c r="E20" t="s">
        <v>332</v>
      </c>
      <c r="F20" s="17"/>
      <c r="G20" s="1">
        <v>42685</v>
      </c>
      <c r="H20" s="2">
        <v>0</v>
      </c>
    </row>
    <row r="21" spans="1:10" x14ac:dyDescent="0.3">
      <c r="A21" s="7" t="s">
        <v>328</v>
      </c>
      <c r="B21" t="s">
        <v>149</v>
      </c>
      <c r="C21" t="s">
        <v>154</v>
      </c>
      <c r="E21" t="s">
        <v>153</v>
      </c>
      <c r="F21" s="17"/>
      <c r="G21" s="1">
        <v>42610</v>
      </c>
      <c r="H21" s="14">
        <v>100</v>
      </c>
    </row>
    <row r="22" spans="1:10" x14ac:dyDescent="0.3">
      <c r="A22" s="7">
        <v>300</v>
      </c>
      <c r="B22" t="s">
        <v>22</v>
      </c>
      <c r="C22" t="s">
        <v>183</v>
      </c>
      <c r="D22" t="s">
        <v>184</v>
      </c>
      <c r="E22" t="s">
        <v>189</v>
      </c>
      <c r="F22" s="17" t="s">
        <v>335</v>
      </c>
      <c r="G22" s="1">
        <v>42536</v>
      </c>
      <c r="H22" s="14">
        <v>150</v>
      </c>
    </row>
    <row r="23" spans="1:10" x14ac:dyDescent="0.3">
      <c r="A23" s="7">
        <v>143</v>
      </c>
      <c r="B23" t="s">
        <v>223</v>
      </c>
      <c r="C23" t="s">
        <v>162</v>
      </c>
      <c r="D23" t="s">
        <v>224</v>
      </c>
      <c r="E23" t="s">
        <v>337</v>
      </c>
      <c r="F23" s="18" t="s">
        <v>228</v>
      </c>
      <c r="G23" s="1">
        <v>42639</v>
      </c>
      <c r="H23" s="14">
        <v>65</v>
      </c>
    </row>
    <row r="24" spans="1:10" x14ac:dyDescent="0.3">
      <c r="A24" s="7">
        <v>144</v>
      </c>
      <c r="B24" t="s">
        <v>212</v>
      </c>
      <c r="C24" t="s">
        <v>213</v>
      </c>
      <c r="D24" t="s">
        <v>214</v>
      </c>
      <c r="E24" t="s">
        <v>215</v>
      </c>
      <c r="F24" s="18" t="s">
        <v>235</v>
      </c>
      <c r="G24" s="1">
        <v>42637</v>
      </c>
      <c r="H24" s="14">
        <v>100</v>
      </c>
    </row>
    <row r="25" spans="1:10" x14ac:dyDescent="0.3">
      <c r="C25" t="s">
        <v>216</v>
      </c>
      <c r="F25" s="17"/>
    </row>
    <row r="26" spans="1:10" x14ac:dyDescent="0.3">
      <c r="A26" s="7">
        <v>145</v>
      </c>
      <c r="B26" t="s">
        <v>15</v>
      </c>
      <c r="C26" t="s">
        <v>110</v>
      </c>
      <c r="D26" t="s">
        <v>316</v>
      </c>
      <c r="E26" t="s">
        <v>112</v>
      </c>
      <c r="F26" s="18" t="s">
        <v>317</v>
      </c>
      <c r="G26" s="1">
        <v>42595</v>
      </c>
      <c r="H26" s="14">
        <v>100</v>
      </c>
    </row>
    <row r="27" spans="1:10" x14ac:dyDescent="0.3">
      <c r="A27" s="7">
        <v>146</v>
      </c>
      <c r="B27" t="s">
        <v>75</v>
      </c>
      <c r="C27" t="s">
        <v>79</v>
      </c>
      <c r="D27" t="s">
        <v>76</v>
      </c>
      <c r="E27" t="s">
        <v>77</v>
      </c>
      <c r="F27" s="18" t="s">
        <v>78</v>
      </c>
      <c r="G27" s="1">
        <v>42711</v>
      </c>
      <c r="H27" s="14">
        <v>125</v>
      </c>
    </row>
    <row r="28" spans="1:10" x14ac:dyDescent="0.3">
      <c r="A28" s="7">
        <v>147</v>
      </c>
      <c r="B28" t="s">
        <v>369</v>
      </c>
      <c r="C28" t="s">
        <v>370</v>
      </c>
      <c r="D28" t="s">
        <v>341</v>
      </c>
      <c r="E28" t="s">
        <v>179</v>
      </c>
      <c r="F28" s="18" t="s">
        <v>342</v>
      </c>
      <c r="G28" t="s">
        <v>343</v>
      </c>
      <c r="H28" s="14">
        <v>100</v>
      </c>
      <c r="I28" s="2">
        <v>20</v>
      </c>
      <c r="J28" t="s">
        <v>442</v>
      </c>
    </row>
    <row r="29" spans="1:10" x14ac:dyDescent="0.3">
      <c r="A29" s="7" t="s">
        <v>381</v>
      </c>
      <c r="B29" t="s">
        <v>346</v>
      </c>
      <c r="C29" t="s">
        <v>379</v>
      </c>
      <c r="D29" t="s">
        <v>371</v>
      </c>
      <c r="E29" t="s">
        <v>347</v>
      </c>
      <c r="F29" s="18" t="s">
        <v>372</v>
      </c>
      <c r="G29" s="1">
        <v>42592</v>
      </c>
      <c r="H29" s="14">
        <v>85</v>
      </c>
    </row>
    <row r="30" spans="1:10" x14ac:dyDescent="0.3">
      <c r="A30" s="3">
        <v>149</v>
      </c>
      <c r="B30" t="s">
        <v>366</v>
      </c>
      <c r="C30" t="s">
        <v>367</v>
      </c>
      <c r="D30" t="s">
        <v>387</v>
      </c>
      <c r="E30" t="s">
        <v>368</v>
      </c>
      <c r="F30" s="19" t="s">
        <v>389</v>
      </c>
      <c r="G30" s="1">
        <v>42648</v>
      </c>
      <c r="H30" t="s">
        <v>408</v>
      </c>
    </row>
    <row r="31" spans="1:10" x14ac:dyDescent="0.3">
      <c r="A31" s="7">
        <v>150</v>
      </c>
      <c r="B31" t="s">
        <v>24</v>
      </c>
      <c r="C31" t="s">
        <v>106</v>
      </c>
      <c r="D31" t="s">
        <v>405</v>
      </c>
      <c r="E31" t="s">
        <v>108</v>
      </c>
      <c r="F31" s="4" t="s">
        <v>427</v>
      </c>
      <c r="G31" s="1">
        <v>42630</v>
      </c>
      <c r="H31" s="14">
        <v>150</v>
      </c>
    </row>
    <row r="32" spans="1:10" x14ac:dyDescent="0.3">
      <c r="A32" s="7">
        <v>151</v>
      </c>
      <c r="B32" t="s">
        <v>346</v>
      </c>
      <c r="C32" t="s">
        <v>379</v>
      </c>
      <c r="D32" t="s">
        <v>371</v>
      </c>
      <c r="E32" t="s">
        <v>347</v>
      </c>
      <c r="F32" s="4" t="s">
        <v>372</v>
      </c>
      <c r="G32" s="1">
        <v>42679</v>
      </c>
      <c r="H32" s="14">
        <v>100</v>
      </c>
    </row>
    <row r="33" spans="1:10" x14ac:dyDescent="0.3">
      <c r="A33" s="7">
        <v>152</v>
      </c>
      <c r="B33" t="s">
        <v>414</v>
      </c>
      <c r="C33" t="s">
        <v>415</v>
      </c>
      <c r="D33" t="s">
        <v>416</v>
      </c>
      <c r="E33" t="s">
        <v>417</v>
      </c>
      <c r="F33" s="4" t="s">
        <v>418</v>
      </c>
      <c r="G33" s="1">
        <v>42672</v>
      </c>
      <c r="H33" s="14">
        <v>75</v>
      </c>
    </row>
    <row r="34" spans="1:10" x14ac:dyDescent="0.3">
      <c r="A34" s="7">
        <v>153</v>
      </c>
      <c r="B34" t="s">
        <v>421</v>
      </c>
      <c r="C34" t="s">
        <v>425</v>
      </c>
      <c r="D34" t="s">
        <v>422</v>
      </c>
      <c r="G34" s="1">
        <v>42665</v>
      </c>
      <c r="H34" s="2">
        <v>0</v>
      </c>
      <c r="J34" t="s">
        <v>423</v>
      </c>
    </row>
    <row r="35" spans="1:10" x14ac:dyDescent="0.3">
      <c r="A35" s="7">
        <v>154</v>
      </c>
      <c r="B35" t="s">
        <v>245</v>
      </c>
      <c r="C35" t="s">
        <v>241</v>
      </c>
      <c r="D35" t="s">
        <v>242</v>
      </c>
      <c r="E35" t="s">
        <v>426</v>
      </c>
      <c r="F35" s="4" t="s">
        <v>244</v>
      </c>
      <c r="G35" s="1">
        <v>42669</v>
      </c>
      <c r="H35" s="14">
        <v>40</v>
      </c>
    </row>
    <row r="36" spans="1:10" x14ac:dyDescent="0.3">
      <c r="A36" s="7">
        <v>155</v>
      </c>
      <c r="B36" t="s">
        <v>434</v>
      </c>
      <c r="C36" t="s">
        <v>431</v>
      </c>
      <c r="D36" t="s">
        <v>432</v>
      </c>
      <c r="E36" t="s">
        <v>433</v>
      </c>
      <c r="F36" s="4"/>
      <c r="G36" s="1">
        <v>42686</v>
      </c>
      <c r="H36" s="14">
        <v>100</v>
      </c>
    </row>
    <row r="37" spans="1:10" x14ac:dyDescent="0.3">
      <c r="A37">
        <v>156</v>
      </c>
      <c r="B37" t="s">
        <v>436</v>
      </c>
      <c r="C37" t="s">
        <v>437</v>
      </c>
      <c r="D37" t="s">
        <v>438</v>
      </c>
      <c r="E37" t="s">
        <v>439</v>
      </c>
      <c r="G37" s="1">
        <v>42663</v>
      </c>
      <c r="H37" t="s">
        <v>408</v>
      </c>
    </row>
    <row r="38" spans="1:10" x14ac:dyDescent="0.3">
      <c r="A38" s="7">
        <v>157</v>
      </c>
      <c r="B38" t="s">
        <v>248</v>
      </c>
      <c r="C38" t="s">
        <v>241</v>
      </c>
      <c r="D38" t="s">
        <v>249</v>
      </c>
      <c r="E38" t="s">
        <v>250</v>
      </c>
      <c r="G38" s="1">
        <v>42718</v>
      </c>
      <c r="H38" s="14">
        <v>50</v>
      </c>
    </row>
    <row r="39" spans="1:10" x14ac:dyDescent="0.3">
      <c r="A39" s="7">
        <v>158</v>
      </c>
      <c r="B39" t="s">
        <v>15</v>
      </c>
      <c r="C39" t="s">
        <v>110</v>
      </c>
      <c r="D39" t="s">
        <v>316</v>
      </c>
      <c r="E39" t="s">
        <v>112</v>
      </c>
      <c r="F39" s="18" t="s">
        <v>317</v>
      </c>
      <c r="G39" s="1">
        <v>42714</v>
      </c>
      <c r="H39" s="14">
        <v>100</v>
      </c>
    </row>
    <row r="40" spans="1:10" x14ac:dyDescent="0.3">
      <c r="A40" s="7">
        <v>159</v>
      </c>
      <c r="B40" t="s">
        <v>449</v>
      </c>
      <c r="C40" t="s">
        <v>450</v>
      </c>
      <c r="D40" t="s">
        <v>448</v>
      </c>
      <c r="E40" t="s">
        <v>451</v>
      </c>
      <c r="F40" s="18"/>
      <c r="G40" s="1">
        <v>42714</v>
      </c>
      <c r="H40" s="14">
        <v>500</v>
      </c>
    </row>
    <row r="41" spans="1:10" x14ac:dyDescent="0.3">
      <c r="F41" s="18"/>
      <c r="G41" s="1"/>
    </row>
    <row r="42" spans="1:10" x14ac:dyDescent="0.3">
      <c r="G42" s="1"/>
      <c r="I42" s="2">
        <v>4</v>
      </c>
      <c r="J42" t="s">
        <v>463</v>
      </c>
    </row>
    <row r="43" spans="1:10" x14ac:dyDescent="0.3">
      <c r="G43" s="1"/>
      <c r="I43" s="2">
        <v>20</v>
      </c>
      <c r="J43" t="s">
        <v>440</v>
      </c>
    </row>
    <row r="44" spans="1:10" x14ac:dyDescent="0.3">
      <c r="G44" s="1"/>
      <c r="I44" s="2">
        <f>SUM(I2:I43)</f>
        <v>109</v>
      </c>
    </row>
    <row r="45" spans="1:10" x14ac:dyDescent="0.3">
      <c r="G45" s="1"/>
    </row>
    <row r="46" spans="1:10" x14ac:dyDescent="0.3">
      <c r="C46" s="3"/>
      <c r="H46" s="2">
        <f>SUM(H2:H40)</f>
        <v>3415</v>
      </c>
      <c r="I46" s="2">
        <f>SUM(H46+I44)</f>
        <v>3524</v>
      </c>
    </row>
    <row r="47" spans="1:10" x14ac:dyDescent="0.3">
      <c r="B47" s="7" t="s">
        <v>119</v>
      </c>
    </row>
    <row r="48" spans="1:10" x14ac:dyDescent="0.3">
      <c r="B48" s="8" t="s">
        <v>321</v>
      </c>
      <c r="I48" s="2"/>
    </row>
    <row r="49" spans="2:2" x14ac:dyDescent="0.3">
      <c r="B49" t="s">
        <v>380</v>
      </c>
    </row>
  </sheetData>
  <hyperlinks>
    <hyperlink ref="F4" r:id="rId1"/>
    <hyperlink ref="F5" r:id="rId2"/>
    <hyperlink ref="F10" r:id="rId3"/>
    <hyperlink ref="F6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23" r:id="rId12"/>
    <hyperlink ref="F24" r:id="rId13"/>
    <hyperlink ref="F26" r:id="rId14"/>
    <hyperlink ref="F27" r:id="rId15"/>
    <hyperlink ref="F28" r:id="rId16"/>
    <hyperlink ref="F29" r:id="rId17"/>
    <hyperlink ref="F32" r:id="rId18"/>
    <hyperlink ref="F33" r:id="rId19"/>
    <hyperlink ref="F31" r:id="rId20"/>
    <hyperlink ref="F35" r:id="rId21"/>
    <hyperlink ref="F39" r:id="rId22"/>
  </hyperlinks>
  <pageMargins left="0.7" right="0.7" top="0.75" bottom="0.75" header="0.3" footer="0.3"/>
  <pageSetup orientation="portrait" horizontalDpi="4294967293" verticalDpi="4294967293"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B8" sqref="B8:C8"/>
    </sheetView>
  </sheetViews>
  <sheetFormatPr defaultRowHeight="14.4" x14ac:dyDescent="0.3"/>
  <cols>
    <col min="2" max="2" width="32.44140625" bestFit="1" customWidth="1"/>
    <col min="3" max="3" width="42.5546875" bestFit="1" customWidth="1"/>
    <col min="4" max="4" width="30.109375" bestFit="1" customWidth="1"/>
    <col min="5" max="5" width="19.33203125" customWidth="1"/>
    <col min="6" max="6" width="29.6640625" customWidth="1"/>
    <col min="7" max="7" width="13.33203125" bestFit="1" customWidth="1"/>
    <col min="8" max="8" width="31.33203125" bestFit="1" customWidth="1"/>
  </cols>
  <sheetData>
    <row r="1" spans="1:11" x14ac:dyDescent="0.3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</row>
    <row r="2" spans="1:11" x14ac:dyDescent="0.3">
      <c r="A2" s="7">
        <v>241</v>
      </c>
      <c r="B2" t="s">
        <v>70</v>
      </c>
      <c r="C2" t="s">
        <v>71</v>
      </c>
      <c r="D2" t="s">
        <v>73</v>
      </c>
      <c r="E2" t="s">
        <v>74</v>
      </c>
      <c r="G2" s="1">
        <v>42025</v>
      </c>
      <c r="H2" s="2">
        <v>75</v>
      </c>
      <c r="I2" s="2">
        <v>5</v>
      </c>
    </row>
    <row r="3" spans="1:11" x14ac:dyDescent="0.3">
      <c r="A3" s="7"/>
      <c r="C3" t="s">
        <v>72</v>
      </c>
    </row>
    <row r="4" spans="1:11" x14ac:dyDescent="0.3">
      <c r="A4" s="7">
        <v>242</v>
      </c>
      <c r="B4" t="s">
        <v>75</v>
      </c>
      <c r="C4" t="s">
        <v>79</v>
      </c>
      <c r="D4" t="s">
        <v>76</v>
      </c>
      <c r="E4" t="s">
        <v>77</v>
      </c>
      <c r="F4" s="4" t="s">
        <v>78</v>
      </c>
      <c r="G4" s="1">
        <v>42040</v>
      </c>
      <c r="H4" s="9">
        <v>100</v>
      </c>
      <c r="I4" s="2">
        <v>8.5</v>
      </c>
    </row>
    <row r="5" spans="1:11" x14ac:dyDescent="0.3">
      <c r="A5" s="7">
        <v>243</v>
      </c>
      <c r="B5" t="s">
        <v>13</v>
      </c>
      <c r="C5" t="s">
        <v>80</v>
      </c>
      <c r="D5" t="s">
        <v>270</v>
      </c>
      <c r="E5" t="s">
        <v>81</v>
      </c>
      <c r="F5" s="4" t="s">
        <v>271</v>
      </c>
      <c r="G5" s="1">
        <v>42011</v>
      </c>
      <c r="H5" s="9">
        <v>50</v>
      </c>
    </row>
    <row r="6" spans="1:11" x14ac:dyDescent="0.3">
      <c r="A6" s="7">
        <v>244</v>
      </c>
      <c r="B6" t="s">
        <v>14</v>
      </c>
      <c r="C6" t="s">
        <v>82</v>
      </c>
      <c r="D6" t="s">
        <v>83</v>
      </c>
      <c r="E6" t="s">
        <v>84</v>
      </c>
      <c r="F6" s="4" t="s">
        <v>275</v>
      </c>
      <c r="G6" s="1">
        <v>42060</v>
      </c>
      <c r="H6" s="9">
        <v>150</v>
      </c>
      <c r="I6" s="2">
        <v>8</v>
      </c>
    </row>
    <row r="7" spans="1:11" x14ac:dyDescent="0.3">
      <c r="A7" s="7">
        <v>245</v>
      </c>
      <c r="B7" t="s">
        <v>16</v>
      </c>
      <c r="C7" t="s">
        <v>85</v>
      </c>
      <c r="D7" t="s">
        <v>86</v>
      </c>
      <c r="E7" t="s">
        <v>87</v>
      </c>
      <c r="F7" s="4" t="s">
        <v>88</v>
      </c>
      <c r="G7" s="1">
        <v>42022</v>
      </c>
      <c r="H7" s="9">
        <v>45</v>
      </c>
    </row>
    <row r="8" spans="1:11" x14ac:dyDescent="0.3">
      <c r="A8" s="7">
        <v>246</v>
      </c>
      <c r="B8" t="s">
        <v>5</v>
      </c>
      <c r="C8" t="s">
        <v>9</v>
      </c>
      <c r="D8" t="s">
        <v>10</v>
      </c>
      <c r="E8" t="s">
        <v>11</v>
      </c>
      <c r="F8" s="4" t="s">
        <v>12</v>
      </c>
      <c r="G8" s="1">
        <v>42056</v>
      </c>
      <c r="H8" s="9">
        <v>50</v>
      </c>
    </row>
    <row r="9" spans="1:11" x14ac:dyDescent="0.3">
      <c r="A9" s="7">
        <v>247</v>
      </c>
      <c r="B9" t="s">
        <v>89</v>
      </c>
      <c r="C9" t="s">
        <v>90</v>
      </c>
      <c r="D9" t="s">
        <v>91</v>
      </c>
      <c r="E9" t="s">
        <v>92</v>
      </c>
      <c r="F9" s="4" t="s">
        <v>93</v>
      </c>
      <c r="G9" s="1">
        <v>42048</v>
      </c>
      <c r="H9" s="10">
        <v>125</v>
      </c>
    </row>
    <row r="10" spans="1:11" x14ac:dyDescent="0.3">
      <c r="A10" s="7">
        <v>248</v>
      </c>
      <c r="B10" t="s">
        <v>97</v>
      </c>
      <c r="D10" t="s">
        <v>99</v>
      </c>
      <c r="E10" t="s">
        <v>100</v>
      </c>
      <c r="G10" s="1">
        <v>42144</v>
      </c>
      <c r="H10" s="9">
        <v>100</v>
      </c>
    </row>
    <row r="11" spans="1:11" x14ac:dyDescent="0.3">
      <c r="A11" s="3"/>
      <c r="C11" t="s">
        <v>98</v>
      </c>
    </row>
    <row r="12" spans="1:11" x14ac:dyDescent="0.3">
      <c r="A12" s="7">
        <v>249</v>
      </c>
      <c r="B12" t="s">
        <v>102</v>
      </c>
      <c r="C12" t="s">
        <v>104</v>
      </c>
      <c r="D12" t="s">
        <v>172</v>
      </c>
      <c r="E12" t="s">
        <v>103</v>
      </c>
      <c r="F12" s="4"/>
      <c r="G12" s="1">
        <v>42112</v>
      </c>
      <c r="H12" s="9">
        <v>50</v>
      </c>
    </row>
    <row r="13" spans="1:11" x14ac:dyDescent="0.3">
      <c r="A13" s="7">
        <v>250</v>
      </c>
      <c r="B13" t="s">
        <v>24</v>
      </c>
      <c r="C13" t="s">
        <v>106</v>
      </c>
      <c r="D13" t="s">
        <v>107</v>
      </c>
      <c r="E13" t="s">
        <v>108</v>
      </c>
      <c r="F13" s="4" t="s">
        <v>109</v>
      </c>
      <c r="G13" s="1">
        <v>42071</v>
      </c>
      <c r="H13" s="9">
        <v>100</v>
      </c>
      <c r="I13" s="2">
        <v>10</v>
      </c>
    </row>
    <row r="14" spans="1:11" x14ac:dyDescent="0.3">
      <c r="A14" s="7">
        <v>251</v>
      </c>
      <c r="B14" t="s">
        <v>197</v>
      </c>
      <c r="C14" t="s">
        <v>110</v>
      </c>
      <c r="D14" t="s">
        <v>111</v>
      </c>
      <c r="E14" t="s">
        <v>112</v>
      </c>
      <c r="F14" s="4" t="s">
        <v>188</v>
      </c>
      <c r="G14" s="1">
        <v>42127</v>
      </c>
      <c r="H14" s="9">
        <v>100</v>
      </c>
    </row>
    <row r="15" spans="1:11" x14ac:dyDescent="0.3">
      <c r="A15" s="7">
        <v>252</v>
      </c>
      <c r="B15" t="s">
        <v>25</v>
      </c>
      <c r="C15" t="s">
        <v>115</v>
      </c>
      <c r="D15" t="s">
        <v>116</v>
      </c>
      <c r="E15" t="s">
        <v>117</v>
      </c>
      <c r="F15" s="4" t="s">
        <v>118</v>
      </c>
      <c r="G15" s="1">
        <v>42075</v>
      </c>
      <c r="H15" s="9">
        <v>125</v>
      </c>
      <c r="I15" s="3"/>
      <c r="J15" s="3"/>
      <c r="K15" s="3"/>
    </row>
    <row r="16" spans="1:11" x14ac:dyDescent="0.3">
      <c r="A16" s="7">
        <v>253</v>
      </c>
      <c r="B16" t="s">
        <v>120</v>
      </c>
      <c r="D16" t="s">
        <v>121</v>
      </c>
      <c r="E16" t="s">
        <v>122</v>
      </c>
      <c r="F16" s="4" t="s">
        <v>123</v>
      </c>
      <c r="G16" s="1">
        <v>42084</v>
      </c>
      <c r="H16" s="2">
        <v>0</v>
      </c>
    </row>
    <row r="17" spans="1:10" x14ac:dyDescent="0.3">
      <c r="A17" s="7">
        <v>254</v>
      </c>
      <c r="B17" t="s">
        <v>124</v>
      </c>
      <c r="C17" t="s">
        <v>125</v>
      </c>
      <c r="D17" t="s">
        <v>126</v>
      </c>
      <c r="E17" t="s">
        <v>127</v>
      </c>
      <c r="G17" s="1">
        <v>42080</v>
      </c>
      <c r="H17" s="2">
        <v>0</v>
      </c>
      <c r="I17" s="2">
        <v>41</v>
      </c>
    </row>
    <row r="18" spans="1:10" x14ac:dyDescent="0.3">
      <c r="C18" t="s">
        <v>128</v>
      </c>
    </row>
    <row r="19" spans="1:10" x14ac:dyDescent="0.3">
      <c r="A19" s="7">
        <v>255</v>
      </c>
      <c r="B19" t="s">
        <v>129</v>
      </c>
      <c r="C19" t="s">
        <v>133</v>
      </c>
      <c r="D19" t="s">
        <v>130</v>
      </c>
      <c r="E19" t="s">
        <v>131</v>
      </c>
      <c r="F19" s="4" t="s">
        <v>132</v>
      </c>
      <c r="G19" s="1">
        <v>42137</v>
      </c>
      <c r="H19" s="2">
        <v>150</v>
      </c>
      <c r="I19" s="2">
        <v>2</v>
      </c>
    </row>
    <row r="20" spans="1:10" x14ac:dyDescent="0.3">
      <c r="A20" s="7">
        <v>256</v>
      </c>
      <c r="B20" t="s">
        <v>23</v>
      </c>
      <c r="C20" t="s">
        <v>134</v>
      </c>
      <c r="D20" t="s">
        <v>135</v>
      </c>
      <c r="E20" t="s">
        <v>136</v>
      </c>
      <c r="F20" s="4" t="s">
        <v>137</v>
      </c>
      <c r="G20" s="1">
        <v>42140</v>
      </c>
      <c r="H20" s="2">
        <v>150</v>
      </c>
    </row>
    <row r="21" spans="1:10" x14ac:dyDescent="0.3">
      <c r="C21" t="s">
        <v>138</v>
      </c>
      <c r="H21" s="12"/>
    </row>
    <row r="22" spans="1:10" x14ac:dyDescent="0.3">
      <c r="A22" s="7">
        <v>257</v>
      </c>
      <c r="B22" t="s">
        <v>17</v>
      </c>
      <c r="C22" t="s">
        <v>144</v>
      </c>
      <c r="D22" t="s">
        <v>145</v>
      </c>
      <c r="E22" t="s">
        <v>148</v>
      </c>
      <c r="F22" s="4" t="s">
        <v>146</v>
      </c>
      <c r="G22" t="s">
        <v>147</v>
      </c>
      <c r="H22" s="9">
        <v>350</v>
      </c>
    </row>
    <row r="23" spans="1:10" x14ac:dyDescent="0.3">
      <c r="A23" s="7"/>
      <c r="B23" t="s">
        <v>149</v>
      </c>
      <c r="C23" t="s">
        <v>154</v>
      </c>
      <c r="E23" t="s">
        <v>153</v>
      </c>
      <c r="H23" s="9">
        <v>100</v>
      </c>
    </row>
    <row r="24" spans="1:10" x14ac:dyDescent="0.3">
      <c r="A24" s="7">
        <v>258</v>
      </c>
      <c r="B24" t="s">
        <v>155</v>
      </c>
      <c r="C24" t="s">
        <v>150</v>
      </c>
      <c r="D24" t="s">
        <v>151</v>
      </c>
      <c r="E24" t="s">
        <v>152</v>
      </c>
      <c r="G24" s="1">
        <v>42169</v>
      </c>
      <c r="H24" s="9">
        <v>50</v>
      </c>
    </row>
    <row r="25" spans="1:10" x14ac:dyDescent="0.3">
      <c r="A25" s="7">
        <v>259</v>
      </c>
      <c r="B25" t="s">
        <v>24</v>
      </c>
      <c r="C25" t="s">
        <v>106</v>
      </c>
      <c r="D25" t="s">
        <v>107</v>
      </c>
      <c r="E25" t="s">
        <v>108</v>
      </c>
      <c r="F25" s="4" t="s">
        <v>109</v>
      </c>
      <c r="G25" s="1">
        <v>42266</v>
      </c>
      <c r="H25" s="9">
        <v>100</v>
      </c>
    </row>
    <row r="26" spans="1:10" x14ac:dyDescent="0.3">
      <c r="A26" s="7">
        <v>260</v>
      </c>
      <c r="B26" t="s">
        <v>157</v>
      </c>
      <c r="C26" t="s">
        <v>162</v>
      </c>
      <c r="D26" t="s">
        <v>158</v>
      </c>
      <c r="E26" t="s">
        <v>160</v>
      </c>
      <c r="F26" s="4" t="s">
        <v>159</v>
      </c>
      <c r="G26" s="1">
        <v>42130</v>
      </c>
      <c r="H26" s="9">
        <v>50</v>
      </c>
    </row>
    <row r="27" spans="1:10" x14ac:dyDescent="0.3">
      <c r="C27" t="s">
        <v>161</v>
      </c>
      <c r="F27" s="4"/>
      <c r="G27" s="1"/>
      <c r="H27" s="2"/>
    </row>
    <row r="28" spans="1:10" x14ac:dyDescent="0.3">
      <c r="A28" s="7">
        <v>261</v>
      </c>
      <c r="B28" t="s">
        <v>163</v>
      </c>
      <c r="C28" t="s">
        <v>164</v>
      </c>
      <c r="D28" t="s">
        <v>165</v>
      </c>
      <c r="E28" t="s">
        <v>166</v>
      </c>
      <c r="G28" s="1">
        <v>42155</v>
      </c>
      <c r="H28" s="2">
        <v>50</v>
      </c>
    </row>
    <row r="29" spans="1:10" x14ac:dyDescent="0.3">
      <c r="A29" s="7">
        <v>262</v>
      </c>
      <c r="B29" t="s">
        <v>167</v>
      </c>
      <c r="C29" t="s">
        <v>168</v>
      </c>
      <c r="D29" t="s">
        <v>169</v>
      </c>
      <c r="E29" t="s">
        <v>170</v>
      </c>
      <c r="G29" s="1">
        <v>42166</v>
      </c>
      <c r="H29" s="9">
        <v>75</v>
      </c>
    </row>
    <row r="30" spans="1:10" x14ac:dyDescent="0.3">
      <c r="A30" s="7">
        <v>263</v>
      </c>
      <c r="B30" t="s">
        <v>174</v>
      </c>
      <c r="C30" t="s">
        <v>175</v>
      </c>
      <c r="D30" t="s">
        <v>173</v>
      </c>
      <c r="G30" s="1">
        <v>42258</v>
      </c>
      <c r="H30" s="2">
        <v>0</v>
      </c>
      <c r="J30" t="s">
        <v>20</v>
      </c>
    </row>
    <row r="31" spans="1:10" x14ac:dyDescent="0.3">
      <c r="A31" s="7" t="s">
        <v>217</v>
      </c>
      <c r="B31" t="s">
        <v>176</v>
      </c>
      <c r="C31" t="s">
        <v>177</v>
      </c>
      <c r="D31" t="s">
        <v>178</v>
      </c>
      <c r="E31" t="s">
        <v>179</v>
      </c>
      <c r="G31" s="1" t="s">
        <v>180</v>
      </c>
      <c r="H31" s="12">
        <v>100</v>
      </c>
      <c r="I31" s="2">
        <v>20</v>
      </c>
      <c r="J31" t="s">
        <v>255</v>
      </c>
    </row>
    <row r="32" spans="1:10" x14ac:dyDescent="0.3">
      <c r="A32" s="7">
        <v>265</v>
      </c>
      <c r="B32" t="s">
        <v>22</v>
      </c>
      <c r="C32" t="s">
        <v>183</v>
      </c>
      <c r="D32" t="s">
        <v>184</v>
      </c>
      <c r="E32" t="s">
        <v>189</v>
      </c>
      <c r="G32" s="1">
        <v>42172</v>
      </c>
      <c r="H32" s="9">
        <v>100</v>
      </c>
    </row>
    <row r="33" spans="1:10" x14ac:dyDescent="0.3">
      <c r="A33" s="7">
        <v>266</v>
      </c>
      <c r="B33" t="s">
        <v>196</v>
      </c>
      <c r="C33" t="s">
        <v>110</v>
      </c>
      <c r="D33" t="s">
        <v>185</v>
      </c>
      <c r="E33" t="s">
        <v>186</v>
      </c>
      <c r="F33" s="4" t="s">
        <v>187</v>
      </c>
      <c r="G33" s="1">
        <v>42200</v>
      </c>
      <c r="H33" s="9">
        <v>100</v>
      </c>
    </row>
    <row r="34" spans="1:10" x14ac:dyDescent="0.3">
      <c r="A34" s="7">
        <v>267</v>
      </c>
      <c r="B34" t="s">
        <v>18</v>
      </c>
      <c r="C34" t="s">
        <v>190</v>
      </c>
      <c r="D34" t="s">
        <v>191</v>
      </c>
      <c r="F34" s="4" t="s">
        <v>192</v>
      </c>
      <c r="G34" s="1">
        <v>42250</v>
      </c>
      <c r="H34" s="2">
        <v>0</v>
      </c>
      <c r="I34" s="2">
        <v>20</v>
      </c>
      <c r="J34" s="2" t="s">
        <v>251</v>
      </c>
    </row>
    <row r="35" spans="1:10" x14ac:dyDescent="0.3">
      <c r="A35" s="7">
        <v>268</v>
      </c>
      <c r="B35" t="s">
        <v>193</v>
      </c>
      <c r="C35" t="s">
        <v>194</v>
      </c>
      <c r="D35" t="s">
        <v>195</v>
      </c>
      <c r="G35" s="1">
        <v>42281</v>
      </c>
      <c r="H35" s="2">
        <v>0</v>
      </c>
    </row>
    <row r="36" spans="1:10" x14ac:dyDescent="0.3">
      <c r="A36" s="7">
        <v>269</v>
      </c>
      <c r="B36" t="s">
        <v>97</v>
      </c>
      <c r="C36" t="s">
        <v>204</v>
      </c>
      <c r="D36" t="s">
        <v>99</v>
      </c>
      <c r="E36" t="s">
        <v>100</v>
      </c>
      <c r="G36" s="1">
        <v>42326</v>
      </c>
      <c r="H36" s="9">
        <v>100</v>
      </c>
    </row>
    <row r="37" spans="1:10" x14ac:dyDescent="0.3">
      <c r="A37" s="3"/>
      <c r="C37" t="s">
        <v>98</v>
      </c>
      <c r="G37" s="1"/>
      <c r="H37" s="2"/>
    </row>
    <row r="38" spans="1:10" x14ac:dyDescent="0.3">
      <c r="A38" s="7">
        <v>270</v>
      </c>
      <c r="B38" t="s">
        <v>226</v>
      </c>
      <c r="C38" t="s">
        <v>104</v>
      </c>
      <c r="D38" t="s">
        <v>561</v>
      </c>
      <c r="E38" t="s">
        <v>205</v>
      </c>
      <c r="F38" s="4" t="s">
        <v>206</v>
      </c>
      <c r="G38" s="1">
        <v>42238</v>
      </c>
      <c r="H38" s="9">
        <v>50</v>
      </c>
    </row>
    <row r="39" spans="1:10" x14ac:dyDescent="0.3">
      <c r="A39" s="7">
        <v>271</v>
      </c>
      <c r="B39" t="s">
        <v>208</v>
      </c>
      <c r="C39" t="s">
        <v>209</v>
      </c>
      <c r="D39" t="s">
        <v>211</v>
      </c>
      <c r="E39" t="s">
        <v>210</v>
      </c>
      <c r="F39" s="4" t="s">
        <v>236</v>
      </c>
      <c r="G39" s="1">
        <v>42204</v>
      </c>
      <c r="H39" s="9">
        <v>50</v>
      </c>
    </row>
    <row r="40" spans="1:10" x14ac:dyDescent="0.3">
      <c r="A40" s="7">
        <v>272</v>
      </c>
      <c r="B40" t="s">
        <v>212</v>
      </c>
      <c r="C40" t="s">
        <v>213</v>
      </c>
      <c r="D40" t="s">
        <v>214</v>
      </c>
      <c r="E40" t="s">
        <v>215</v>
      </c>
      <c r="F40" s="4" t="s">
        <v>235</v>
      </c>
      <c r="G40" s="1">
        <v>42273</v>
      </c>
      <c r="H40" s="9">
        <v>100</v>
      </c>
      <c r="J40" t="s">
        <v>260</v>
      </c>
    </row>
    <row r="41" spans="1:10" x14ac:dyDescent="0.3">
      <c r="A41" s="3"/>
      <c r="C41" t="s">
        <v>216</v>
      </c>
      <c r="G41" s="1"/>
      <c r="H41" s="2"/>
    </row>
    <row r="42" spans="1:10" x14ac:dyDescent="0.3">
      <c r="A42" s="7">
        <v>274</v>
      </c>
      <c r="B42" t="s">
        <v>221</v>
      </c>
      <c r="C42" t="s">
        <v>218</v>
      </c>
      <c r="D42" t="s">
        <v>219</v>
      </c>
      <c r="E42" t="s">
        <v>220</v>
      </c>
      <c r="G42" s="1">
        <v>42262</v>
      </c>
      <c r="H42" s="9">
        <v>50</v>
      </c>
    </row>
    <row r="43" spans="1:10" x14ac:dyDescent="0.3">
      <c r="A43" s="7">
        <v>275</v>
      </c>
      <c r="B43" t="s">
        <v>223</v>
      </c>
      <c r="C43" t="s">
        <v>162</v>
      </c>
      <c r="D43" t="s">
        <v>224</v>
      </c>
      <c r="F43" s="4" t="s">
        <v>228</v>
      </c>
      <c r="G43" s="1">
        <v>42275</v>
      </c>
      <c r="H43" s="9">
        <v>65</v>
      </c>
      <c r="I43" s="2">
        <v>10</v>
      </c>
    </row>
    <row r="44" spans="1:10" x14ac:dyDescent="0.3">
      <c r="A44" s="7">
        <v>276</v>
      </c>
      <c r="B44" t="s">
        <v>227</v>
      </c>
      <c r="C44" t="s">
        <v>229</v>
      </c>
      <c r="D44" t="s">
        <v>230</v>
      </c>
      <c r="E44" t="s">
        <v>231</v>
      </c>
      <c r="G44" s="1">
        <v>42198</v>
      </c>
      <c r="H44" s="9">
        <v>100</v>
      </c>
    </row>
    <row r="45" spans="1:10" x14ac:dyDescent="0.3">
      <c r="A45" s="7">
        <v>277</v>
      </c>
      <c r="B45" t="s">
        <v>19</v>
      </c>
      <c r="C45" t="s">
        <v>232</v>
      </c>
      <c r="D45" t="s">
        <v>233</v>
      </c>
      <c r="E45" t="s">
        <v>234</v>
      </c>
      <c r="G45" s="1">
        <v>42252</v>
      </c>
      <c r="H45" s="9">
        <v>200</v>
      </c>
    </row>
    <row r="46" spans="1:10" x14ac:dyDescent="0.3">
      <c r="A46" s="7">
        <v>278</v>
      </c>
      <c r="B46" t="s">
        <v>245</v>
      </c>
      <c r="C46" t="s">
        <v>241</v>
      </c>
      <c r="D46" t="s">
        <v>242</v>
      </c>
      <c r="E46" t="s">
        <v>243</v>
      </c>
      <c r="F46" s="4" t="s">
        <v>244</v>
      </c>
      <c r="G46" s="1">
        <v>42284</v>
      </c>
      <c r="H46" s="9">
        <v>70</v>
      </c>
    </row>
    <row r="47" spans="1:10" x14ac:dyDescent="0.3">
      <c r="A47" s="7">
        <v>279</v>
      </c>
      <c r="B47" t="s">
        <v>248</v>
      </c>
      <c r="C47" t="s">
        <v>241</v>
      </c>
      <c r="D47" t="s">
        <v>249</v>
      </c>
      <c r="E47" t="s">
        <v>250</v>
      </c>
      <c r="G47" s="1">
        <v>42284</v>
      </c>
      <c r="H47" s="9">
        <v>40</v>
      </c>
    </row>
    <row r="48" spans="1:10" x14ac:dyDescent="0.3">
      <c r="A48" s="7">
        <v>281</v>
      </c>
      <c r="B48" t="s">
        <v>23</v>
      </c>
      <c r="C48" t="s">
        <v>134</v>
      </c>
      <c r="D48" t="s">
        <v>135</v>
      </c>
      <c r="E48" t="s">
        <v>136</v>
      </c>
      <c r="F48" s="4" t="s">
        <v>137</v>
      </c>
      <c r="G48" s="1">
        <v>42343</v>
      </c>
      <c r="H48" s="9">
        <v>125</v>
      </c>
    </row>
    <row r="49" spans="1:9" x14ac:dyDescent="0.3">
      <c r="A49" s="7"/>
      <c r="C49" t="s">
        <v>138</v>
      </c>
      <c r="F49" s="4"/>
      <c r="G49" s="1"/>
      <c r="H49" s="9"/>
    </row>
    <row r="50" spans="1:9" x14ac:dyDescent="0.3">
      <c r="A50" s="7">
        <v>282</v>
      </c>
      <c r="B50" t="s">
        <v>157</v>
      </c>
      <c r="C50" t="s">
        <v>162</v>
      </c>
      <c r="D50" t="s">
        <v>158</v>
      </c>
      <c r="E50" t="s">
        <v>160</v>
      </c>
      <c r="F50" s="4" t="s">
        <v>159</v>
      </c>
      <c r="G50" s="1">
        <v>42340</v>
      </c>
      <c r="H50" s="12">
        <v>50</v>
      </c>
    </row>
    <row r="51" spans="1:9" x14ac:dyDescent="0.3">
      <c r="A51" s="7"/>
      <c r="C51" t="s">
        <v>161</v>
      </c>
      <c r="F51" s="4"/>
      <c r="G51" s="1"/>
      <c r="H51" s="12"/>
    </row>
    <row r="52" spans="1:9" x14ac:dyDescent="0.3">
      <c r="A52" s="7">
        <v>285</v>
      </c>
      <c r="B52" t="s">
        <v>284</v>
      </c>
      <c r="C52" t="s">
        <v>285</v>
      </c>
      <c r="D52" t="s">
        <v>286</v>
      </c>
      <c r="E52" t="s">
        <v>287</v>
      </c>
      <c r="F52" s="4"/>
      <c r="G52" s="1">
        <v>42368</v>
      </c>
      <c r="H52" s="2">
        <v>0</v>
      </c>
    </row>
    <row r="53" spans="1:9" x14ac:dyDescent="0.3">
      <c r="H53" s="2">
        <f>SUM(H2:H52)+(I53)</f>
        <v>3569.5</v>
      </c>
      <c r="I53" s="2">
        <f>SUM(I2:I47)</f>
        <v>124.5</v>
      </c>
    </row>
    <row r="64" spans="1:9" x14ac:dyDescent="0.3">
      <c r="B64" s="8" t="s">
        <v>101</v>
      </c>
    </row>
    <row r="65" spans="2:2" x14ac:dyDescent="0.3">
      <c r="B65" s="7" t="s">
        <v>119</v>
      </c>
    </row>
  </sheetData>
  <hyperlinks>
    <hyperlink ref="F8" r:id="rId1"/>
    <hyperlink ref="F4" r:id="rId2"/>
    <hyperlink ref="F5" r:id="rId3"/>
    <hyperlink ref="F6" r:id="rId4"/>
    <hyperlink ref="F7" r:id="rId5"/>
    <hyperlink ref="F9" r:id="rId6"/>
    <hyperlink ref="F13" r:id="rId7"/>
    <hyperlink ref="F14" r:id="rId8"/>
    <hyperlink ref="F15" r:id="rId9"/>
    <hyperlink ref="F16" r:id="rId10"/>
    <hyperlink ref="F19" r:id="rId11"/>
    <hyperlink ref="F20" r:id="rId12"/>
    <hyperlink ref="F22" r:id="rId13"/>
    <hyperlink ref="F25" r:id="rId14"/>
    <hyperlink ref="F26" r:id="rId15"/>
    <hyperlink ref="F33" r:id="rId16"/>
    <hyperlink ref="F34" r:id="rId17"/>
    <hyperlink ref="F38" r:id="rId18"/>
    <hyperlink ref="F43" r:id="rId19"/>
    <hyperlink ref="F40" r:id="rId20"/>
    <hyperlink ref="F39" r:id="rId21"/>
    <hyperlink ref="F46" r:id="rId22"/>
    <hyperlink ref="F48" r:id="rId23"/>
    <hyperlink ref="F50" r:id="rId24"/>
  </hyperlinks>
  <pageMargins left="0.7" right="0.7" top="0.75" bottom="0.75" header="0.3" footer="0.3"/>
  <pageSetup orientation="portrait" horizontalDpi="4294967293" verticalDpi="4294967293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7" workbookViewId="0">
      <selection activeCell="B22" sqref="B22:E23"/>
    </sheetView>
  </sheetViews>
  <sheetFormatPr defaultRowHeight="14.4" x14ac:dyDescent="0.3"/>
  <cols>
    <col min="1" max="1" width="9.88671875" bestFit="1" customWidth="1"/>
    <col min="2" max="2" width="37.5546875" bestFit="1" customWidth="1"/>
    <col min="3" max="3" width="61.44140625" bestFit="1" customWidth="1"/>
    <col min="4" max="4" width="23.6640625" customWidth="1"/>
    <col min="5" max="5" width="21.109375" bestFit="1" customWidth="1"/>
    <col min="6" max="6" width="37.109375" bestFit="1" customWidth="1"/>
    <col min="7" max="7" width="24.33203125" bestFit="1" customWidth="1"/>
    <col min="8" max="8" width="16.33203125" bestFit="1" customWidth="1"/>
    <col min="9" max="9" width="13.33203125" bestFit="1" customWidth="1"/>
  </cols>
  <sheetData>
    <row r="1" spans="1:9" x14ac:dyDescent="0.3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</row>
    <row r="2" spans="1:9" x14ac:dyDescent="0.3">
      <c r="A2" s="7">
        <v>160</v>
      </c>
      <c r="B2" t="s">
        <v>452</v>
      </c>
      <c r="C2" t="s">
        <v>453</v>
      </c>
      <c r="D2" t="s">
        <v>454</v>
      </c>
      <c r="E2" t="s">
        <v>455</v>
      </c>
      <c r="F2" s="4" t="s">
        <v>456</v>
      </c>
      <c r="G2" t="s">
        <v>457</v>
      </c>
      <c r="H2" s="14">
        <v>75</v>
      </c>
    </row>
    <row r="3" spans="1:9" x14ac:dyDescent="0.3">
      <c r="C3" t="s">
        <v>458</v>
      </c>
    </row>
    <row r="4" spans="1:9" x14ac:dyDescent="0.3">
      <c r="A4" s="7">
        <v>162</v>
      </c>
      <c r="B4" t="s">
        <v>157</v>
      </c>
      <c r="C4" t="s">
        <v>162</v>
      </c>
      <c r="D4" t="s">
        <v>487</v>
      </c>
      <c r="E4" t="s">
        <v>488</v>
      </c>
      <c r="F4" s="4"/>
      <c r="G4" s="1">
        <v>42795</v>
      </c>
      <c r="H4" s="14">
        <v>50</v>
      </c>
    </row>
    <row r="5" spans="1:9" x14ac:dyDescent="0.3">
      <c r="C5" t="s">
        <v>489</v>
      </c>
      <c r="F5" s="4"/>
    </row>
    <row r="6" spans="1:9" x14ac:dyDescent="0.3">
      <c r="A6" s="7">
        <v>161</v>
      </c>
      <c r="B6" t="s">
        <v>268</v>
      </c>
      <c r="C6" t="s">
        <v>273</v>
      </c>
      <c r="D6" t="s">
        <v>277</v>
      </c>
      <c r="E6" t="s">
        <v>274</v>
      </c>
      <c r="F6" s="4" t="s">
        <v>276</v>
      </c>
      <c r="G6" s="1">
        <v>42763</v>
      </c>
      <c r="H6" s="14">
        <v>100</v>
      </c>
    </row>
    <row r="7" spans="1:9" x14ac:dyDescent="0.3">
      <c r="A7" s="7">
        <v>164</v>
      </c>
      <c r="B7" t="s">
        <v>461</v>
      </c>
      <c r="C7" t="s">
        <v>467</v>
      </c>
      <c r="D7" t="s">
        <v>462</v>
      </c>
      <c r="E7" t="s">
        <v>468</v>
      </c>
      <c r="G7" s="1">
        <v>42820</v>
      </c>
      <c r="H7" s="14">
        <v>100</v>
      </c>
    </row>
    <row r="8" spans="1:9" x14ac:dyDescent="0.3">
      <c r="A8" s="7">
        <v>163</v>
      </c>
      <c r="B8" t="s">
        <v>346</v>
      </c>
      <c r="C8" t="s">
        <v>379</v>
      </c>
      <c r="D8" t="s">
        <v>460</v>
      </c>
      <c r="E8" t="s">
        <v>347</v>
      </c>
      <c r="F8" t="s">
        <v>459</v>
      </c>
      <c r="G8" s="1">
        <v>42812</v>
      </c>
      <c r="H8" s="14">
        <v>100</v>
      </c>
    </row>
    <row r="9" spans="1:9" x14ac:dyDescent="0.3">
      <c r="A9" s="7">
        <v>165</v>
      </c>
      <c r="B9" t="s">
        <v>469</v>
      </c>
      <c r="C9" t="s">
        <v>470</v>
      </c>
      <c r="D9" t="s">
        <v>471</v>
      </c>
      <c r="E9" t="s">
        <v>473</v>
      </c>
      <c r="F9" s="4" t="s">
        <v>472</v>
      </c>
      <c r="G9" s="1">
        <v>42796</v>
      </c>
      <c r="H9" s="14">
        <v>0</v>
      </c>
    </row>
    <row r="10" spans="1:9" x14ac:dyDescent="0.3">
      <c r="A10" s="7">
        <v>166</v>
      </c>
      <c r="B10" t="s">
        <v>295</v>
      </c>
      <c r="C10" t="s">
        <v>298</v>
      </c>
      <c r="D10" t="s">
        <v>296</v>
      </c>
      <c r="E10" t="s">
        <v>297</v>
      </c>
      <c r="F10" s="18" t="s">
        <v>304</v>
      </c>
      <c r="G10" s="1">
        <v>42868</v>
      </c>
      <c r="H10" s="14">
        <v>50</v>
      </c>
    </row>
    <row r="11" spans="1:9" x14ac:dyDescent="0.3">
      <c r="A11" s="7">
        <v>167</v>
      </c>
      <c r="B11" t="s">
        <v>474</v>
      </c>
      <c r="C11" t="s">
        <v>475</v>
      </c>
      <c r="D11" t="s">
        <v>476</v>
      </c>
      <c r="E11" t="s">
        <v>477</v>
      </c>
      <c r="G11" s="1">
        <v>42785</v>
      </c>
      <c r="H11" s="14">
        <v>25</v>
      </c>
    </row>
    <row r="12" spans="1:9" x14ac:dyDescent="0.3">
      <c r="A12" s="7">
        <v>168</v>
      </c>
      <c r="B12" t="s">
        <v>89</v>
      </c>
      <c r="C12" t="s">
        <v>90</v>
      </c>
      <c r="D12" t="s">
        <v>478</v>
      </c>
      <c r="E12" t="s">
        <v>92</v>
      </c>
      <c r="G12" s="1">
        <v>42790</v>
      </c>
      <c r="H12" s="14">
        <v>100</v>
      </c>
    </row>
    <row r="13" spans="1:9" x14ac:dyDescent="0.3">
      <c r="A13" s="7">
        <v>169</v>
      </c>
      <c r="B13" t="s">
        <v>272</v>
      </c>
      <c r="C13" t="s">
        <v>80</v>
      </c>
      <c r="D13" t="s">
        <v>270</v>
      </c>
      <c r="E13" t="s">
        <v>81</v>
      </c>
      <c r="F13" s="18" t="s">
        <v>271</v>
      </c>
      <c r="G13" s="1">
        <v>42810</v>
      </c>
      <c r="H13" s="14">
        <v>50</v>
      </c>
    </row>
    <row r="14" spans="1:9" x14ac:dyDescent="0.3">
      <c r="A14" s="7">
        <v>170</v>
      </c>
      <c r="B14" t="s">
        <v>290</v>
      </c>
      <c r="C14" t="s">
        <v>291</v>
      </c>
      <c r="D14" t="s">
        <v>292</v>
      </c>
      <c r="E14" t="s">
        <v>293</v>
      </c>
      <c r="F14" s="4" t="s">
        <v>486</v>
      </c>
      <c r="G14" s="1">
        <v>42854</v>
      </c>
      <c r="H14" s="21">
        <v>100</v>
      </c>
    </row>
    <row r="15" spans="1:9" x14ac:dyDescent="0.3">
      <c r="A15" s="7">
        <v>171</v>
      </c>
      <c r="B15" t="s">
        <v>129</v>
      </c>
      <c r="C15" t="s">
        <v>133</v>
      </c>
      <c r="D15" t="s">
        <v>130</v>
      </c>
      <c r="E15" t="s">
        <v>494</v>
      </c>
      <c r="F15" s="18" t="s">
        <v>132</v>
      </c>
      <c r="G15" s="1">
        <v>42837</v>
      </c>
      <c r="H15" s="14">
        <v>100</v>
      </c>
      <c r="I15" t="s">
        <v>497</v>
      </c>
    </row>
    <row r="16" spans="1:9" x14ac:dyDescent="0.3">
      <c r="A16" s="7">
        <v>172</v>
      </c>
      <c r="B16" t="s">
        <v>124</v>
      </c>
      <c r="C16" t="s">
        <v>125</v>
      </c>
      <c r="D16" t="s">
        <v>490</v>
      </c>
      <c r="E16" t="s">
        <v>491</v>
      </c>
      <c r="F16" s="4" t="s">
        <v>492</v>
      </c>
      <c r="G16" s="1">
        <v>42815</v>
      </c>
      <c r="H16" s="14">
        <v>25</v>
      </c>
    </row>
    <row r="17" spans="1:10" x14ac:dyDescent="0.3">
      <c r="C17" t="s">
        <v>495</v>
      </c>
    </row>
    <row r="18" spans="1:10" x14ac:dyDescent="0.3">
      <c r="A18" s="7">
        <v>173</v>
      </c>
      <c r="B18" t="s">
        <v>496</v>
      </c>
      <c r="C18" t="s">
        <v>154</v>
      </c>
      <c r="E18" t="s">
        <v>153</v>
      </c>
      <c r="F18" s="17"/>
      <c r="G18" s="1">
        <v>42974</v>
      </c>
      <c r="H18" s="14">
        <v>100</v>
      </c>
    </row>
    <row r="19" spans="1:10" x14ac:dyDescent="0.3">
      <c r="A19" s="7">
        <v>174</v>
      </c>
      <c r="B19" t="s">
        <v>75</v>
      </c>
      <c r="C19" t="s">
        <v>79</v>
      </c>
      <c r="D19" t="s">
        <v>76</v>
      </c>
      <c r="E19" t="s">
        <v>77</v>
      </c>
      <c r="F19" s="18" t="s">
        <v>78</v>
      </c>
      <c r="G19" s="1">
        <v>42894</v>
      </c>
      <c r="H19" s="14">
        <v>125</v>
      </c>
    </row>
    <row r="20" spans="1:10" x14ac:dyDescent="0.3">
      <c r="A20" s="7">
        <v>175</v>
      </c>
      <c r="B20" t="s">
        <v>22</v>
      </c>
      <c r="C20" t="s">
        <v>183</v>
      </c>
      <c r="D20" t="s">
        <v>184</v>
      </c>
      <c r="E20" t="s">
        <v>189</v>
      </c>
      <c r="G20" t="s">
        <v>502</v>
      </c>
      <c r="H20" s="14">
        <v>150</v>
      </c>
      <c r="I20" s="2">
        <v>27</v>
      </c>
    </row>
    <row r="21" spans="1:10" x14ac:dyDescent="0.3">
      <c r="A21" s="7">
        <v>176</v>
      </c>
      <c r="B21" t="s">
        <v>503</v>
      </c>
      <c r="C21" t="s">
        <v>144</v>
      </c>
      <c r="D21" t="s">
        <v>145</v>
      </c>
      <c r="E21" t="s">
        <v>148</v>
      </c>
      <c r="F21" s="18" t="s">
        <v>146</v>
      </c>
      <c r="G21" t="s">
        <v>504</v>
      </c>
      <c r="H21" s="21">
        <v>400</v>
      </c>
    </row>
    <row r="22" spans="1:10" x14ac:dyDescent="0.3">
      <c r="A22" s="7">
        <v>177</v>
      </c>
      <c r="B22" t="s">
        <v>97</v>
      </c>
      <c r="C22" t="s">
        <v>513</v>
      </c>
      <c r="D22" t="s">
        <v>511</v>
      </c>
      <c r="E22" t="s">
        <v>100</v>
      </c>
      <c r="G22" s="1">
        <v>42984</v>
      </c>
      <c r="H22" s="21">
        <v>100</v>
      </c>
      <c r="I22" s="2">
        <v>13</v>
      </c>
    </row>
    <row r="23" spans="1:10" x14ac:dyDescent="0.3">
      <c r="B23" t="s">
        <v>512</v>
      </c>
      <c r="C23" t="s">
        <v>98</v>
      </c>
    </row>
    <row r="24" spans="1:10" x14ac:dyDescent="0.3">
      <c r="A24" s="7">
        <v>178</v>
      </c>
      <c r="B24" t="s">
        <v>508</v>
      </c>
      <c r="C24" t="s">
        <v>545</v>
      </c>
      <c r="D24" t="s">
        <v>506</v>
      </c>
      <c r="E24" t="s">
        <v>507</v>
      </c>
      <c r="F24" s="4" t="s">
        <v>509</v>
      </c>
      <c r="G24" s="1">
        <v>42959</v>
      </c>
      <c r="H24" s="14">
        <v>175</v>
      </c>
    </row>
    <row r="25" spans="1:10" x14ac:dyDescent="0.3">
      <c r="C25" t="s">
        <v>544</v>
      </c>
    </row>
    <row r="26" spans="1:10" x14ac:dyDescent="0.3">
      <c r="A26" s="7">
        <v>179</v>
      </c>
      <c r="B26" t="s">
        <v>129</v>
      </c>
      <c r="C26" t="s">
        <v>133</v>
      </c>
      <c r="D26" t="s">
        <v>130</v>
      </c>
      <c r="E26" t="s">
        <v>494</v>
      </c>
      <c r="F26" s="4" t="s">
        <v>132</v>
      </c>
      <c r="G26" s="1">
        <v>43082</v>
      </c>
      <c r="H26" s="21">
        <v>100</v>
      </c>
    </row>
    <row r="27" spans="1:10" x14ac:dyDescent="0.3">
      <c r="A27" s="7">
        <v>180</v>
      </c>
      <c r="B27" t="s">
        <v>518</v>
      </c>
      <c r="C27" t="s">
        <v>519</v>
      </c>
      <c r="D27" t="s">
        <v>516</v>
      </c>
      <c r="E27" t="s">
        <v>520</v>
      </c>
      <c r="G27" s="1">
        <v>42901</v>
      </c>
      <c r="H27" s="14">
        <v>50</v>
      </c>
      <c r="I27" t="s">
        <v>517</v>
      </c>
    </row>
    <row r="28" spans="1:10" x14ac:dyDescent="0.3">
      <c r="A28" s="7">
        <v>181</v>
      </c>
      <c r="B28" t="s">
        <v>521</v>
      </c>
      <c r="C28" t="s">
        <v>525</v>
      </c>
      <c r="D28" t="s">
        <v>522</v>
      </c>
      <c r="E28" t="s">
        <v>523</v>
      </c>
      <c r="H28" s="14">
        <v>200</v>
      </c>
    </row>
    <row r="29" spans="1:10" x14ac:dyDescent="0.3">
      <c r="C29" t="s">
        <v>526</v>
      </c>
      <c r="G29" s="1">
        <v>42966</v>
      </c>
    </row>
    <row r="30" spans="1:10" x14ac:dyDescent="0.3">
      <c r="A30" s="7">
        <v>182</v>
      </c>
      <c r="B30" t="s">
        <v>18</v>
      </c>
      <c r="C30" t="s">
        <v>190</v>
      </c>
      <c r="D30" t="s">
        <v>191</v>
      </c>
      <c r="F30" s="18" t="s">
        <v>192</v>
      </c>
      <c r="G30" s="1">
        <v>42978</v>
      </c>
      <c r="H30" s="14">
        <v>0</v>
      </c>
      <c r="I30" s="2">
        <v>11</v>
      </c>
      <c r="J30" t="s">
        <v>567</v>
      </c>
    </row>
    <row r="31" spans="1:10" x14ac:dyDescent="0.3">
      <c r="A31" s="7">
        <v>183</v>
      </c>
      <c r="B31" t="s">
        <v>174</v>
      </c>
      <c r="C31" t="s">
        <v>175</v>
      </c>
      <c r="D31" t="s">
        <v>173</v>
      </c>
      <c r="G31" s="1">
        <v>42986</v>
      </c>
      <c r="H31" s="14">
        <v>0</v>
      </c>
      <c r="I31" t="s">
        <v>20</v>
      </c>
    </row>
    <row r="32" spans="1:10" x14ac:dyDescent="0.3">
      <c r="A32" s="7">
        <v>184</v>
      </c>
      <c r="B32" t="s">
        <v>527</v>
      </c>
      <c r="C32" t="s">
        <v>531</v>
      </c>
      <c r="D32" t="s">
        <v>529</v>
      </c>
      <c r="E32" t="s">
        <v>550</v>
      </c>
      <c r="F32" s="4" t="s">
        <v>530</v>
      </c>
      <c r="G32" s="1">
        <v>43054</v>
      </c>
      <c r="H32" s="14">
        <v>100</v>
      </c>
    </row>
    <row r="33" spans="1:9" x14ac:dyDescent="0.3">
      <c r="C33" t="s">
        <v>528</v>
      </c>
    </row>
    <row r="34" spans="1:9" x14ac:dyDescent="0.3">
      <c r="A34" s="7">
        <v>185</v>
      </c>
      <c r="B34" t="s">
        <v>532</v>
      </c>
      <c r="C34" t="s">
        <v>533</v>
      </c>
      <c r="D34" t="s">
        <v>534</v>
      </c>
      <c r="E34" t="s">
        <v>535</v>
      </c>
      <c r="G34" s="1">
        <v>42987</v>
      </c>
      <c r="H34" s="14">
        <v>125</v>
      </c>
    </row>
    <row r="35" spans="1:9" x14ac:dyDescent="0.3">
      <c r="A35" s="7">
        <v>186</v>
      </c>
      <c r="B35" t="s">
        <v>536</v>
      </c>
      <c r="C35" t="s">
        <v>538</v>
      </c>
      <c r="D35" t="s">
        <v>537</v>
      </c>
      <c r="E35" t="s">
        <v>539</v>
      </c>
      <c r="G35" s="1">
        <v>42999</v>
      </c>
      <c r="H35" s="14">
        <v>50</v>
      </c>
      <c r="I35" t="s">
        <v>591</v>
      </c>
    </row>
    <row r="36" spans="1:9" x14ac:dyDescent="0.3">
      <c r="A36" s="7">
        <v>187</v>
      </c>
      <c r="B36" t="s">
        <v>540</v>
      </c>
      <c r="C36" t="s">
        <v>542</v>
      </c>
      <c r="D36" t="s">
        <v>541</v>
      </c>
      <c r="E36" t="s">
        <v>543</v>
      </c>
      <c r="G36" s="1">
        <v>42954</v>
      </c>
      <c r="H36" s="14">
        <v>75</v>
      </c>
    </row>
    <row r="37" spans="1:9" x14ac:dyDescent="0.3">
      <c r="A37" s="7">
        <v>188</v>
      </c>
      <c r="B37" t="s">
        <v>369</v>
      </c>
      <c r="C37" t="s">
        <v>370</v>
      </c>
      <c r="D37" t="s">
        <v>341</v>
      </c>
      <c r="E37" t="s">
        <v>179</v>
      </c>
      <c r="F37" s="18" t="s">
        <v>342</v>
      </c>
      <c r="G37" t="s">
        <v>549</v>
      </c>
      <c r="H37" s="14">
        <v>100</v>
      </c>
    </row>
    <row r="38" spans="1:9" x14ac:dyDescent="0.3">
      <c r="A38" s="7">
        <v>189</v>
      </c>
      <c r="B38" t="s">
        <v>551</v>
      </c>
      <c r="C38" t="s">
        <v>552</v>
      </c>
      <c r="D38" t="s">
        <v>553</v>
      </c>
      <c r="E38" t="s">
        <v>554</v>
      </c>
      <c r="F38" s="4" t="s">
        <v>555</v>
      </c>
      <c r="G38" s="1">
        <v>42994</v>
      </c>
      <c r="H38" s="14">
        <v>0</v>
      </c>
      <c r="I38" t="s">
        <v>568</v>
      </c>
    </row>
    <row r="39" spans="1:9" x14ac:dyDescent="0.3">
      <c r="C39" t="s">
        <v>556</v>
      </c>
    </row>
    <row r="40" spans="1:9" x14ac:dyDescent="0.3">
      <c r="A40" s="7">
        <v>190</v>
      </c>
      <c r="B40" t="s">
        <v>223</v>
      </c>
      <c r="C40" t="s">
        <v>659</v>
      </c>
      <c r="D40" t="s">
        <v>557</v>
      </c>
      <c r="E40" t="s">
        <v>558</v>
      </c>
      <c r="F40" s="4" t="s">
        <v>563</v>
      </c>
      <c r="G40" s="1">
        <v>43003</v>
      </c>
      <c r="H40" s="14">
        <v>65</v>
      </c>
    </row>
    <row r="41" spans="1:9" x14ac:dyDescent="0.3">
      <c r="A41" s="3" t="s">
        <v>614</v>
      </c>
      <c r="B41" t="s">
        <v>560</v>
      </c>
      <c r="C41" t="s">
        <v>104</v>
      </c>
      <c r="D41" t="s">
        <v>561</v>
      </c>
      <c r="E41" t="s">
        <v>562</v>
      </c>
      <c r="G41" s="1">
        <v>43049</v>
      </c>
      <c r="H41" s="14">
        <v>75</v>
      </c>
      <c r="I41" t="s">
        <v>621</v>
      </c>
    </row>
    <row r="42" spans="1:9" x14ac:dyDescent="0.3">
      <c r="A42" s="7">
        <v>192</v>
      </c>
      <c r="B42" t="s">
        <v>15</v>
      </c>
      <c r="C42" t="s">
        <v>110</v>
      </c>
      <c r="D42" s="22" t="s">
        <v>593</v>
      </c>
      <c r="E42" t="s">
        <v>112</v>
      </c>
      <c r="F42" s="4" t="s">
        <v>592</v>
      </c>
      <c r="G42" s="1">
        <v>43002</v>
      </c>
      <c r="H42" s="14">
        <v>100</v>
      </c>
    </row>
    <row r="43" spans="1:9" x14ac:dyDescent="0.3">
      <c r="A43" s="7">
        <v>193</v>
      </c>
      <c r="B43" t="s">
        <v>248</v>
      </c>
      <c r="C43" t="s">
        <v>241</v>
      </c>
      <c r="D43" t="s">
        <v>249</v>
      </c>
      <c r="E43" t="s">
        <v>594</v>
      </c>
      <c r="F43" s="4" t="s">
        <v>595</v>
      </c>
      <c r="G43" s="1">
        <v>43040</v>
      </c>
      <c r="H43" s="2">
        <v>100</v>
      </c>
      <c r="I43" t="s">
        <v>624</v>
      </c>
    </row>
    <row r="44" spans="1:9" x14ac:dyDescent="0.3">
      <c r="A44" s="7">
        <v>194</v>
      </c>
      <c r="B44" t="s">
        <v>15</v>
      </c>
      <c r="C44" t="s">
        <v>110</v>
      </c>
      <c r="D44" t="s">
        <v>593</v>
      </c>
      <c r="E44" t="s">
        <v>600</v>
      </c>
      <c r="F44" t="s">
        <v>592</v>
      </c>
      <c r="G44" s="1">
        <v>43072</v>
      </c>
      <c r="H44" s="2" t="s">
        <v>622</v>
      </c>
    </row>
    <row r="45" spans="1:9" x14ac:dyDescent="0.3">
      <c r="A45" s="7">
        <v>195</v>
      </c>
      <c r="B45" t="s">
        <v>573</v>
      </c>
      <c r="C45" t="s">
        <v>574</v>
      </c>
      <c r="D45" t="s">
        <v>575</v>
      </c>
      <c r="E45" t="s">
        <v>576</v>
      </c>
      <c r="F45" s="4" t="s">
        <v>577</v>
      </c>
      <c r="G45" s="1">
        <v>43012</v>
      </c>
      <c r="H45" s="14">
        <v>100</v>
      </c>
    </row>
    <row r="46" spans="1:9" x14ac:dyDescent="0.3">
      <c r="C46" t="s">
        <v>578</v>
      </c>
    </row>
    <row r="47" spans="1:9" x14ac:dyDescent="0.3">
      <c r="A47" s="7">
        <v>198</v>
      </c>
      <c r="B47" t="s">
        <v>601</v>
      </c>
      <c r="C47" t="s">
        <v>618</v>
      </c>
      <c r="D47" t="s">
        <v>606</v>
      </c>
      <c r="E47" t="s">
        <v>607</v>
      </c>
      <c r="G47" s="1">
        <v>43076</v>
      </c>
      <c r="H47" s="14">
        <v>20</v>
      </c>
    </row>
    <row r="48" spans="1:9" x14ac:dyDescent="0.3">
      <c r="I48" s="2">
        <f>SUM(I20:I46)</f>
        <v>51</v>
      </c>
    </row>
    <row r="49" spans="1:9" x14ac:dyDescent="0.3">
      <c r="A49" s="3"/>
      <c r="H49" s="2">
        <f>SUM(H2:H47:I48)</f>
        <v>3287</v>
      </c>
      <c r="I49" t="s">
        <v>620</v>
      </c>
    </row>
  </sheetData>
  <hyperlinks>
    <hyperlink ref="F19" r:id="rId1"/>
    <hyperlink ref="F6" r:id="rId2"/>
    <hyperlink ref="F9" r:id="rId3"/>
    <hyperlink ref="F10" r:id="rId4"/>
    <hyperlink ref="F14" r:id="rId5"/>
    <hyperlink ref="F15" r:id="rId6"/>
    <hyperlink ref="F16" r:id="rId7"/>
    <hyperlink ref="F21" r:id="rId8"/>
    <hyperlink ref="F24" r:id="rId9"/>
    <hyperlink ref="F26" r:id="rId10"/>
    <hyperlink ref="F30" r:id="rId11"/>
    <hyperlink ref="F32" r:id="rId12"/>
    <hyperlink ref="F37" r:id="rId13"/>
    <hyperlink ref="F38" r:id="rId14"/>
    <hyperlink ref="F40" r:id="rId15"/>
    <hyperlink ref="F45" r:id="rId16"/>
    <hyperlink ref="F43" r:id="rId17"/>
    <hyperlink ref="F42" r:id="rId18"/>
  </hyperlinks>
  <pageMargins left="0.7" right="0.7" top="0.75" bottom="0.75" header="0.3" footer="0.3"/>
  <pageSetup orientation="portrait" horizontalDpi="4294967293" verticalDpi="4294967293"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6"/>
  <sheetViews>
    <sheetView topLeftCell="R1" workbookViewId="0">
      <selection activeCell="AQ5" sqref="AQ5"/>
    </sheetView>
  </sheetViews>
  <sheetFormatPr defaultRowHeight="14.4" x14ac:dyDescent="0.3"/>
  <cols>
    <col min="2" max="2" width="11.33203125" customWidth="1"/>
    <col min="3" max="3" width="11.33203125" bestFit="1" customWidth="1"/>
    <col min="4" max="5" width="9.6640625" bestFit="1" customWidth="1"/>
    <col min="9" max="10" width="9.6640625" bestFit="1" customWidth="1"/>
    <col min="11" max="11" width="10.88671875" bestFit="1" customWidth="1"/>
    <col min="12" max="15" width="9.6640625" bestFit="1" customWidth="1"/>
    <col min="16" max="16" width="10.88671875" bestFit="1" customWidth="1"/>
    <col min="17" max="20" width="9.6640625" bestFit="1" customWidth="1"/>
    <col min="21" max="21" width="9.88671875" bestFit="1" customWidth="1"/>
    <col min="22" max="23" width="9.6640625" bestFit="1" customWidth="1"/>
    <col min="24" max="24" width="11.44140625" bestFit="1" customWidth="1"/>
    <col min="25" max="25" width="11.88671875" bestFit="1" customWidth="1"/>
    <col min="26" max="26" width="11.88671875" customWidth="1"/>
    <col min="27" max="28" width="11.109375" bestFit="1" customWidth="1"/>
    <col min="29" max="29" width="9.6640625" bestFit="1" customWidth="1"/>
    <col min="30" max="31" width="11" bestFit="1" customWidth="1"/>
    <col min="32" max="36" width="9.6640625" bestFit="1" customWidth="1"/>
    <col min="37" max="38" width="11.33203125" bestFit="1" customWidth="1"/>
    <col min="39" max="39" width="9.6640625" bestFit="1" customWidth="1"/>
    <col min="40" max="40" width="10.6640625" bestFit="1" customWidth="1"/>
  </cols>
  <sheetData>
    <row r="1" spans="1:42" x14ac:dyDescent="0.3">
      <c r="C1" s="1">
        <v>42763</v>
      </c>
      <c r="D1" s="1">
        <v>28175</v>
      </c>
      <c r="E1" s="1">
        <v>42790</v>
      </c>
      <c r="F1" s="1">
        <v>42795</v>
      </c>
      <c r="G1" s="1">
        <v>42796</v>
      </c>
      <c r="H1" s="1">
        <v>42798</v>
      </c>
      <c r="I1" s="1">
        <v>42810</v>
      </c>
      <c r="J1" s="1">
        <v>42812</v>
      </c>
      <c r="K1" s="1">
        <v>42815</v>
      </c>
      <c r="L1" s="1">
        <v>42820</v>
      </c>
      <c r="M1" s="1">
        <v>42837</v>
      </c>
      <c r="N1" s="1">
        <v>42854</v>
      </c>
      <c r="O1" s="1">
        <v>42868</v>
      </c>
      <c r="P1" s="1">
        <v>42894</v>
      </c>
      <c r="Q1" s="1">
        <v>42901</v>
      </c>
      <c r="R1" s="1">
        <v>42907</v>
      </c>
      <c r="S1" s="1">
        <v>42937</v>
      </c>
      <c r="T1" s="1">
        <v>42939</v>
      </c>
      <c r="U1" s="1">
        <v>42954</v>
      </c>
      <c r="V1" s="1">
        <v>42959</v>
      </c>
      <c r="W1" s="1">
        <v>42966</v>
      </c>
      <c r="X1" s="1">
        <v>42974</v>
      </c>
      <c r="Y1" s="1">
        <v>42978</v>
      </c>
      <c r="Z1" s="1">
        <v>42984</v>
      </c>
      <c r="AA1" s="1">
        <v>42986</v>
      </c>
      <c r="AB1" s="1">
        <v>42987</v>
      </c>
      <c r="AC1" s="1">
        <v>42994</v>
      </c>
      <c r="AD1" s="1">
        <v>42999</v>
      </c>
      <c r="AE1" s="1">
        <v>43002</v>
      </c>
      <c r="AF1" s="1">
        <v>43003</v>
      </c>
      <c r="AG1" s="1">
        <v>43012</v>
      </c>
      <c r="AH1" s="1">
        <v>43015</v>
      </c>
      <c r="AI1" s="1">
        <v>43016</v>
      </c>
      <c r="AJ1" s="1">
        <v>43040</v>
      </c>
      <c r="AK1" s="1">
        <v>43049</v>
      </c>
      <c r="AL1" s="1">
        <v>43054</v>
      </c>
      <c r="AM1" s="1">
        <v>43076</v>
      </c>
      <c r="AN1" s="1">
        <v>43083</v>
      </c>
    </row>
    <row r="2" spans="1:42" x14ac:dyDescent="0.3">
      <c r="C2" s="6" t="s">
        <v>480</v>
      </c>
      <c r="D2" s="6" t="s">
        <v>482</v>
      </c>
      <c r="E2" s="6" t="s">
        <v>483</v>
      </c>
      <c r="F2" s="6" t="s">
        <v>481</v>
      </c>
      <c r="G2" s="6" t="s">
        <v>484</v>
      </c>
      <c r="H2" s="6" t="s">
        <v>493</v>
      </c>
      <c r="I2" s="6" t="s">
        <v>314</v>
      </c>
      <c r="J2" s="6" t="s">
        <v>388</v>
      </c>
      <c r="K2" s="6" t="s">
        <v>498</v>
      </c>
      <c r="L2" s="6" t="s">
        <v>501</v>
      </c>
      <c r="M2" s="6" t="s">
        <v>338</v>
      </c>
      <c r="N2" s="6" t="s">
        <v>505</v>
      </c>
      <c r="O2" s="11" t="s">
        <v>510</v>
      </c>
      <c r="P2" s="11" t="s">
        <v>95</v>
      </c>
      <c r="Q2" s="6" t="s">
        <v>524</v>
      </c>
      <c r="R2" s="11" t="s">
        <v>222</v>
      </c>
      <c r="S2" s="11" t="s">
        <v>503</v>
      </c>
      <c r="T2" s="11" t="s">
        <v>503</v>
      </c>
      <c r="U2" s="11" t="s">
        <v>546</v>
      </c>
      <c r="V2" s="11" t="s">
        <v>547</v>
      </c>
      <c r="W2" s="11" t="s">
        <v>548</v>
      </c>
      <c r="X2" s="11" t="s">
        <v>559</v>
      </c>
      <c r="Y2" s="11" t="s">
        <v>564</v>
      </c>
      <c r="Z2" s="11" t="s">
        <v>569</v>
      </c>
      <c r="AA2" s="11" t="s">
        <v>565</v>
      </c>
      <c r="AB2" s="11" t="s">
        <v>566</v>
      </c>
      <c r="AC2" s="11" t="s">
        <v>579</v>
      </c>
      <c r="AD2" s="11" t="s">
        <v>580</v>
      </c>
      <c r="AE2" s="11" t="s">
        <v>581</v>
      </c>
      <c r="AF2" s="11" t="s">
        <v>430</v>
      </c>
      <c r="AG2" s="11" t="s">
        <v>596</v>
      </c>
      <c r="AH2" s="11" t="s">
        <v>26</v>
      </c>
      <c r="AI2" s="11" t="s">
        <v>26</v>
      </c>
      <c r="AJ2" s="11" t="s">
        <v>612</v>
      </c>
      <c r="AK2" s="11" t="s">
        <v>613</v>
      </c>
      <c r="AL2" s="11" t="s">
        <v>619</v>
      </c>
      <c r="AM2" s="11" t="s">
        <v>601</v>
      </c>
      <c r="AN2" s="11" t="s">
        <v>338</v>
      </c>
      <c r="AP2" s="11" t="s">
        <v>623</v>
      </c>
    </row>
    <row r="3" spans="1:42" x14ac:dyDescent="0.3">
      <c r="A3" t="s">
        <v>28</v>
      </c>
      <c r="C3" t="s">
        <v>65</v>
      </c>
      <c r="D3" t="s">
        <v>65</v>
      </c>
      <c r="E3" t="s">
        <v>65</v>
      </c>
      <c r="F3" t="s">
        <v>65</v>
      </c>
      <c r="G3" t="s">
        <v>65</v>
      </c>
      <c r="H3" t="s">
        <v>65</v>
      </c>
      <c r="I3" t="s">
        <v>65</v>
      </c>
      <c r="J3" t="s">
        <v>65</v>
      </c>
      <c r="K3" t="s">
        <v>65</v>
      </c>
      <c r="M3" t="s">
        <v>65</v>
      </c>
      <c r="N3" t="s">
        <v>65</v>
      </c>
      <c r="O3" t="s">
        <v>65</v>
      </c>
      <c r="P3" t="s">
        <v>65</v>
      </c>
      <c r="Q3" t="s">
        <v>65</v>
      </c>
      <c r="R3" t="s">
        <v>65</v>
      </c>
      <c r="S3" t="s">
        <v>240</v>
      </c>
      <c r="T3" t="s">
        <v>240</v>
      </c>
      <c r="U3" t="s">
        <v>65</v>
      </c>
      <c r="V3" t="s">
        <v>65</v>
      </c>
      <c r="W3" t="s">
        <v>65</v>
      </c>
      <c r="X3" t="s">
        <v>65</v>
      </c>
      <c r="Y3" t="s">
        <v>65</v>
      </c>
      <c r="Z3" t="s">
        <v>65</v>
      </c>
      <c r="AA3" t="s">
        <v>65</v>
      </c>
      <c r="AB3" t="s">
        <v>65</v>
      </c>
      <c r="AC3" t="s">
        <v>65</v>
      </c>
      <c r="AD3" t="s">
        <v>65</v>
      </c>
      <c r="AF3" t="s">
        <v>65</v>
      </c>
      <c r="AG3" t="s">
        <v>65</v>
      </c>
      <c r="AH3" t="s">
        <v>65</v>
      </c>
      <c r="AJ3" t="s">
        <v>65</v>
      </c>
      <c r="AK3" t="s">
        <v>65</v>
      </c>
      <c r="AL3" t="s">
        <v>65</v>
      </c>
      <c r="AM3" t="s">
        <v>65</v>
      </c>
      <c r="AN3" t="s">
        <v>65</v>
      </c>
      <c r="AO3">
        <v>37</v>
      </c>
    </row>
    <row r="4" spans="1:42" x14ac:dyDescent="0.3">
      <c r="A4" t="s">
        <v>29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240</v>
      </c>
      <c r="T4" t="s">
        <v>240</v>
      </c>
      <c r="U4" t="s">
        <v>65</v>
      </c>
      <c r="V4" t="s">
        <v>65</v>
      </c>
      <c r="W4" t="s">
        <v>65</v>
      </c>
      <c r="X4" t="s">
        <v>65</v>
      </c>
      <c r="Y4" t="s">
        <v>65</v>
      </c>
      <c r="Z4" t="s">
        <v>65</v>
      </c>
      <c r="AA4" t="s">
        <v>65</v>
      </c>
      <c r="AB4" t="s">
        <v>65</v>
      </c>
      <c r="AC4" t="s">
        <v>65</v>
      </c>
      <c r="AD4" t="s">
        <v>65</v>
      </c>
      <c r="AF4" t="s">
        <v>65</v>
      </c>
      <c r="AG4" t="s">
        <v>65</v>
      </c>
      <c r="AH4" t="s">
        <v>65</v>
      </c>
      <c r="AJ4" t="s">
        <v>65</v>
      </c>
      <c r="AK4" t="s">
        <v>65</v>
      </c>
      <c r="AL4" t="s">
        <v>65</v>
      </c>
      <c r="AM4" t="s">
        <v>65</v>
      </c>
      <c r="AN4" t="s">
        <v>65</v>
      </c>
      <c r="AO4">
        <v>38</v>
      </c>
    </row>
    <row r="5" spans="1:42" x14ac:dyDescent="0.3">
      <c r="A5" t="s">
        <v>30</v>
      </c>
      <c r="C5" t="s">
        <v>65</v>
      </c>
      <c r="D5" t="s">
        <v>65</v>
      </c>
      <c r="N5" t="s">
        <v>65</v>
      </c>
      <c r="R5" t="s">
        <v>65</v>
      </c>
      <c r="T5" t="s">
        <v>240</v>
      </c>
      <c r="U5" t="s">
        <v>65</v>
      </c>
      <c r="V5" t="s">
        <v>65</v>
      </c>
      <c r="W5" t="s">
        <v>65</v>
      </c>
      <c r="X5" t="s">
        <v>65</v>
      </c>
      <c r="Y5" t="s">
        <v>65</v>
      </c>
      <c r="AA5" t="s">
        <v>65</v>
      </c>
      <c r="AB5" t="s">
        <v>65</v>
      </c>
      <c r="AC5" t="s">
        <v>65</v>
      </c>
      <c r="AF5" t="s">
        <v>65</v>
      </c>
      <c r="AH5" t="s">
        <v>65</v>
      </c>
      <c r="AK5" t="s">
        <v>65</v>
      </c>
      <c r="AN5" t="s">
        <v>65</v>
      </c>
      <c r="AO5">
        <v>18</v>
      </c>
    </row>
    <row r="6" spans="1:42" x14ac:dyDescent="0.3">
      <c r="A6" t="s">
        <v>32</v>
      </c>
      <c r="C6" t="s">
        <v>65</v>
      </c>
      <c r="D6" t="s">
        <v>65</v>
      </c>
      <c r="H6" t="s">
        <v>65</v>
      </c>
      <c r="I6" t="s">
        <v>65</v>
      </c>
      <c r="J6" t="s">
        <v>65</v>
      </c>
      <c r="L6" t="s">
        <v>65</v>
      </c>
      <c r="M6" t="s">
        <v>65</v>
      </c>
      <c r="N6" t="s">
        <v>65</v>
      </c>
      <c r="P6" t="s">
        <v>65</v>
      </c>
      <c r="R6" t="s">
        <v>65</v>
      </c>
      <c r="S6" t="s">
        <v>240</v>
      </c>
      <c r="T6" t="s">
        <v>240</v>
      </c>
      <c r="X6" t="s">
        <v>65</v>
      </c>
      <c r="Y6" t="s">
        <v>65</v>
      </c>
      <c r="AA6" t="s">
        <v>65</v>
      </c>
      <c r="AB6" t="s">
        <v>65</v>
      </c>
      <c r="AH6" t="s">
        <v>65</v>
      </c>
      <c r="AI6" t="s">
        <v>65</v>
      </c>
      <c r="AJ6" t="s">
        <v>65</v>
      </c>
      <c r="AK6" t="s">
        <v>65</v>
      </c>
      <c r="AL6" t="s">
        <v>65</v>
      </c>
      <c r="AM6" t="s">
        <v>65</v>
      </c>
      <c r="AN6" t="s">
        <v>65</v>
      </c>
      <c r="AO6">
        <v>25</v>
      </c>
    </row>
    <row r="7" spans="1:42" x14ac:dyDescent="0.3">
      <c r="A7" t="s">
        <v>479</v>
      </c>
      <c r="D7" t="s">
        <v>65</v>
      </c>
      <c r="L7" t="s">
        <v>65</v>
      </c>
      <c r="N7" t="s">
        <v>65</v>
      </c>
      <c r="AO7">
        <v>2</v>
      </c>
    </row>
    <row r="8" spans="1:42" x14ac:dyDescent="0.3">
      <c r="A8" t="s">
        <v>34</v>
      </c>
      <c r="AO8">
        <v>0</v>
      </c>
    </row>
    <row r="9" spans="1:42" x14ac:dyDescent="0.3">
      <c r="A9" t="s">
        <v>35</v>
      </c>
      <c r="D9" t="s">
        <v>65</v>
      </c>
      <c r="E9" t="s">
        <v>65</v>
      </c>
      <c r="K9" t="s">
        <v>65</v>
      </c>
      <c r="X9" t="s">
        <v>65</v>
      </c>
      <c r="AO9">
        <v>4</v>
      </c>
    </row>
    <row r="10" spans="1:42" x14ac:dyDescent="0.3">
      <c r="A10" t="s">
        <v>409</v>
      </c>
      <c r="T10" t="s">
        <v>65</v>
      </c>
      <c r="W10" t="s">
        <v>65</v>
      </c>
      <c r="AE10" t="s">
        <v>65</v>
      </c>
      <c r="AH10" t="s">
        <v>65</v>
      </c>
      <c r="AI10" t="s">
        <v>65</v>
      </c>
      <c r="AJ10" t="s">
        <v>65</v>
      </c>
      <c r="AM10" t="s">
        <v>65</v>
      </c>
      <c r="AN10" t="s">
        <v>65</v>
      </c>
      <c r="AO10">
        <v>8</v>
      </c>
    </row>
    <row r="11" spans="1:42" x14ac:dyDescent="0.3">
      <c r="A11" t="s">
        <v>36</v>
      </c>
      <c r="H11" t="s">
        <v>65</v>
      </c>
      <c r="O11" t="s">
        <v>65</v>
      </c>
      <c r="AF11" t="s">
        <v>65</v>
      </c>
      <c r="AO11">
        <v>3</v>
      </c>
    </row>
    <row r="12" spans="1:42" x14ac:dyDescent="0.3">
      <c r="A12" t="s">
        <v>435</v>
      </c>
      <c r="D12" t="s">
        <v>65</v>
      </c>
      <c r="I12" t="s">
        <v>65</v>
      </c>
      <c r="L12" t="s">
        <v>65</v>
      </c>
      <c r="X12" t="s">
        <v>65</v>
      </c>
      <c r="Y12" t="s">
        <v>65</v>
      </c>
      <c r="AC12" t="s">
        <v>65</v>
      </c>
      <c r="AO12">
        <v>6</v>
      </c>
    </row>
    <row r="13" spans="1:42" x14ac:dyDescent="0.3">
      <c r="A13" t="s">
        <v>37</v>
      </c>
      <c r="D13" t="s">
        <v>65</v>
      </c>
      <c r="E13" t="s">
        <v>65</v>
      </c>
      <c r="H13" t="s">
        <v>65</v>
      </c>
      <c r="K13" t="s">
        <v>65</v>
      </c>
      <c r="X13" t="s">
        <v>65</v>
      </c>
      <c r="Y13" t="s">
        <v>65</v>
      </c>
      <c r="Z13" t="s">
        <v>65</v>
      </c>
      <c r="AO13">
        <v>7</v>
      </c>
    </row>
    <row r="14" spans="1:42" x14ac:dyDescent="0.3">
      <c r="A14" t="s">
        <v>38</v>
      </c>
      <c r="AO14">
        <v>0</v>
      </c>
    </row>
    <row r="15" spans="1:42" x14ac:dyDescent="0.3">
      <c r="A15" t="s">
        <v>571</v>
      </c>
      <c r="R15" t="s">
        <v>65</v>
      </c>
      <c r="X15" t="s">
        <v>65</v>
      </c>
      <c r="Y15" t="s">
        <v>65</v>
      </c>
      <c r="AA15" t="s">
        <v>65</v>
      </c>
      <c r="AO15">
        <v>4</v>
      </c>
    </row>
    <row r="16" spans="1:42" x14ac:dyDescent="0.3">
      <c r="A16" t="s">
        <v>40</v>
      </c>
      <c r="AO16">
        <v>0</v>
      </c>
    </row>
    <row r="17" spans="1:41" x14ac:dyDescent="0.3">
      <c r="A17" t="s">
        <v>66</v>
      </c>
      <c r="C17" t="s">
        <v>65</v>
      </c>
      <c r="D17" t="s">
        <v>65</v>
      </c>
      <c r="E17" t="s">
        <v>65</v>
      </c>
      <c r="I17" t="s">
        <v>65</v>
      </c>
      <c r="J17" t="s">
        <v>65</v>
      </c>
      <c r="K17" t="s">
        <v>65</v>
      </c>
      <c r="L17" t="s">
        <v>65</v>
      </c>
      <c r="M17" t="s">
        <v>65</v>
      </c>
      <c r="N17" t="s">
        <v>65</v>
      </c>
      <c r="O17" t="s">
        <v>65</v>
      </c>
      <c r="P17" t="s">
        <v>65</v>
      </c>
      <c r="Q17" t="s">
        <v>65</v>
      </c>
      <c r="R17" t="s">
        <v>65</v>
      </c>
      <c r="S17" t="s">
        <v>240</v>
      </c>
      <c r="V17" t="s">
        <v>65</v>
      </c>
      <c r="W17" t="s">
        <v>65</v>
      </c>
      <c r="AA17" t="s">
        <v>65</v>
      </c>
      <c r="AB17" t="s">
        <v>65</v>
      </c>
      <c r="AC17" t="s">
        <v>65</v>
      </c>
      <c r="AD17" t="s">
        <v>65</v>
      </c>
      <c r="AE17" t="s">
        <v>65</v>
      </c>
      <c r="AF17" t="s">
        <v>65</v>
      </c>
      <c r="AH17" t="s">
        <v>65</v>
      </c>
      <c r="AI17" t="s">
        <v>65</v>
      </c>
      <c r="AJ17" t="s">
        <v>65</v>
      </c>
      <c r="AK17" t="s">
        <v>65</v>
      </c>
      <c r="AL17" t="s">
        <v>65</v>
      </c>
      <c r="AN17" t="s">
        <v>65</v>
      </c>
      <c r="AO17">
        <v>29</v>
      </c>
    </row>
    <row r="18" spans="1:41" x14ac:dyDescent="0.3">
      <c r="A18" t="s">
        <v>410</v>
      </c>
      <c r="E18" t="s">
        <v>65</v>
      </c>
      <c r="G18" t="s">
        <v>65</v>
      </c>
      <c r="H18" t="s">
        <v>65</v>
      </c>
      <c r="J18" t="s">
        <v>65</v>
      </c>
      <c r="L18" t="s">
        <v>65</v>
      </c>
      <c r="T18" t="s">
        <v>240</v>
      </c>
      <c r="W18" t="s">
        <v>65</v>
      </c>
      <c r="AC18" t="s">
        <v>65</v>
      </c>
      <c r="AE18" t="s">
        <v>65</v>
      </c>
      <c r="AO18">
        <v>10</v>
      </c>
    </row>
    <row r="19" spans="1:41" x14ac:dyDescent="0.3">
      <c r="A19" t="s">
        <v>41</v>
      </c>
      <c r="D19" t="s">
        <v>65</v>
      </c>
      <c r="E19" t="s">
        <v>65</v>
      </c>
      <c r="K19" t="s">
        <v>65</v>
      </c>
      <c r="N19" t="s">
        <v>65</v>
      </c>
      <c r="P19" t="s">
        <v>65</v>
      </c>
      <c r="S19" t="s">
        <v>240</v>
      </c>
      <c r="T19" t="s">
        <v>240</v>
      </c>
      <c r="X19" t="s">
        <v>65</v>
      </c>
      <c r="Y19" t="s">
        <v>65</v>
      </c>
      <c r="AA19" t="s">
        <v>65</v>
      </c>
      <c r="AB19" t="s">
        <v>65</v>
      </c>
      <c r="AH19" t="s">
        <v>65</v>
      </c>
      <c r="AI19" t="s">
        <v>65</v>
      </c>
      <c r="AO19">
        <v>15</v>
      </c>
    </row>
    <row r="20" spans="1:41" x14ac:dyDescent="0.3">
      <c r="A20" t="s">
        <v>42</v>
      </c>
      <c r="AO20">
        <v>0</v>
      </c>
    </row>
    <row r="21" spans="1:41" x14ac:dyDescent="0.3">
      <c r="A21" t="s">
        <v>43</v>
      </c>
      <c r="E21" t="s">
        <v>65</v>
      </c>
      <c r="L21" t="s">
        <v>65</v>
      </c>
      <c r="M21" t="s">
        <v>65</v>
      </c>
      <c r="R21" t="s">
        <v>65</v>
      </c>
      <c r="S21" t="s">
        <v>240</v>
      </c>
      <c r="X21" t="s">
        <v>65</v>
      </c>
      <c r="Y21" t="s">
        <v>65</v>
      </c>
      <c r="AO21">
        <v>8</v>
      </c>
    </row>
    <row r="22" spans="1:41" x14ac:dyDescent="0.3">
      <c r="A22" t="s">
        <v>44</v>
      </c>
      <c r="C22" t="s">
        <v>65</v>
      </c>
      <c r="D22" t="s">
        <v>65</v>
      </c>
      <c r="E22" t="s">
        <v>65</v>
      </c>
      <c r="G22" t="s">
        <v>65</v>
      </c>
      <c r="H22" t="s">
        <v>65</v>
      </c>
      <c r="J22" t="s">
        <v>65</v>
      </c>
      <c r="M22" t="s">
        <v>65</v>
      </c>
      <c r="N22" t="s">
        <v>65</v>
      </c>
      <c r="O22" t="s">
        <v>65</v>
      </c>
      <c r="P22" t="s">
        <v>65</v>
      </c>
      <c r="R22" t="s">
        <v>65</v>
      </c>
      <c r="S22" t="s">
        <v>240</v>
      </c>
      <c r="T22" t="s">
        <v>240</v>
      </c>
      <c r="V22" t="s">
        <v>65</v>
      </c>
      <c r="W22" t="s">
        <v>65</v>
      </c>
      <c r="X22" t="s">
        <v>65</v>
      </c>
      <c r="Y22" t="s">
        <v>65</v>
      </c>
      <c r="AA22" t="s">
        <v>65</v>
      </c>
      <c r="AC22" t="s">
        <v>65</v>
      </c>
      <c r="AH22" t="s">
        <v>65</v>
      </c>
      <c r="AI22" t="s">
        <v>65</v>
      </c>
      <c r="AO22">
        <v>23</v>
      </c>
    </row>
    <row r="23" spans="1:41" x14ac:dyDescent="0.3">
      <c r="A23" t="s">
        <v>45</v>
      </c>
      <c r="D23" t="s">
        <v>65</v>
      </c>
      <c r="AO23">
        <v>1</v>
      </c>
    </row>
    <row r="24" spans="1:41" x14ac:dyDescent="0.3">
      <c r="A24" t="s">
        <v>46</v>
      </c>
      <c r="C24" t="s">
        <v>65</v>
      </c>
      <c r="E24" t="s">
        <v>65</v>
      </c>
      <c r="H24" t="s">
        <v>65</v>
      </c>
      <c r="J24" t="s">
        <v>65</v>
      </c>
      <c r="M24" t="s">
        <v>65</v>
      </c>
      <c r="N24" t="s">
        <v>65</v>
      </c>
      <c r="O24" t="s">
        <v>65</v>
      </c>
      <c r="P24" t="s">
        <v>65</v>
      </c>
      <c r="R24" t="s">
        <v>65</v>
      </c>
      <c r="S24" t="s">
        <v>240</v>
      </c>
      <c r="T24" t="s">
        <v>240</v>
      </c>
      <c r="X24" t="s">
        <v>65</v>
      </c>
      <c r="Y24" t="s">
        <v>65</v>
      </c>
      <c r="AA24" t="s">
        <v>65</v>
      </c>
      <c r="AC24" t="s">
        <v>65</v>
      </c>
      <c r="AH24" t="s">
        <v>65</v>
      </c>
      <c r="AI24" t="s">
        <v>65</v>
      </c>
      <c r="AO24">
        <v>19</v>
      </c>
    </row>
    <row r="25" spans="1:41" x14ac:dyDescent="0.3">
      <c r="A25" t="s">
        <v>336</v>
      </c>
      <c r="D25" t="s">
        <v>65</v>
      </c>
      <c r="F25" t="s">
        <v>65</v>
      </c>
      <c r="G25" t="s">
        <v>65</v>
      </c>
      <c r="I25" t="s">
        <v>65</v>
      </c>
      <c r="N25" t="s">
        <v>65</v>
      </c>
      <c r="P25" t="s">
        <v>65</v>
      </c>
      <c r="Q25" t="s">
        <v>65</v>
      </c>
      <c r="T25" t="s">
        <v>240</v>
      </c>
      <c r="X25" t="s">
        <v>65</v>
      </c>
      <c r="Y25" t="s">
        <v>65</v>
      </c>
      <c r="AC25" t="s">
        <v>65</v>
      </c>
      <c r="AF25" t="s">
        <v>65</v>
      </c>
      <c r="AG25" t="s">
        <v>65</v>
      </c>
      <c r="AH25" t="s">
        <v>65</v>
      </c>
      <c r="AI25" t="s">
        <v>65</v>
      </c>
      <c r="AJ25" t="s">
        <v>65</v>
      </c>
      <c r="AK25" t="s">
        <v>65</v>
      </c>
      <c r="AL25" t="s">
        <v>65</v>
      </c>
      <c r="AM25" t="s">
        <v>65</v>
      </c>
      <c r="AO25">
        <v>21</v>
      </c>
    </row>
    <row r="26" spans="1:41" x14ac:dyDescent="0.3">
      <c r="A26" t="s">
        <v>47</v>
      </c>
      <c r="C26" t="s">
        <v>65</v>
      </c>
      <c r="D26" t="s">
        <v>65</v>
      </c>
      <c r="H26" t="s">
        <v>65</v>
      </c>
      <c r="I26" t="s">
        <v>65</v>
      </c>
      <c r="J26" t="s">
        <v>65</v>
      </c>
      <c r="L26" t="s">
        <v>65</v>
      </c>
      <c r="M26" t="s">
        <v>65</v>
      </c>
      <c r="N26" t="s">
        <v>65</v>
      </c>
      <c r="P26" t="s">
        <v>65</v>
      </c>
      <c r="R26" t="s">
        <v>65</v>
      </c>
      <c r="S26" t="s">
        <v>240</v>
      </c>
      <c r="T26" t="s">
        <v>240</v>
      </c>
      <c r="X26" t="s">
        <v>65</v>
      </c>
      <c r="Y26" t="s">
        <v>65</v>
      </c>
      <c r="AA26" t="s">
        <v>65</v>
      </c>
      <c r="AB26" t="s">
        <v>65</v>
      </c>
      <c r="AH26" t="s">
        <v>65</v>
      </c>
      <c r="AI26" t="s">
        <v>65</v>
      </c>
      <c r="AN26" t="s">
        <v>65</v>
      </c>
      <c r="AO26">
        <v>21</v>
      </c>
    </row>
    <row r="27" spans="1:41" x14ac:dyDescent="0.3">
      <c r="A27" t="s">
        <v>48</v>
      </c>
      <c r="U27" t="s">
        <v>65</v>
      </c>
      <c r="W27" t="s">
        <v>65</v>
      </c>
      <c r="X27" t="s">
        <v>65</v>
      </c>
      <c r="Y27" t="s">
        <v>65</v>
      </c>
      <c r="AD27" t="s">
        <v>65</v>
      </c>
      <c r="AF27" t="s">
        <v>65</v>
      </c>
      <c r="AH27" t="s">
        <v>65</v>
      </c>
      <c r="AJ27" t="s">
        <v>65</v>
      </c>
      <c r="AL27" t="s">
        <v>65</v>
      </c>
      <c r="AO27">
        <v>10</v>
      </c>
    </row>
    <row r="28" spans="1:41" x14ac:dyDescent="0.3">
      <c r="A28" t="s">
        <v>49</v>
      </c>
      <c r="W28" t="s">
        <v>65</v>
      </c>
      <c r="X28" t="s">
        <v>65</v>
      </c>
      <c r="Y28" t="s">
        <v>65</v>
      </c>
      <c r="AI28" t="s">
        <v>65</v>
      </c>
      <c r="AO28">
        <v>4</v>
      </c>
    </row>
    <row r="29" spans="1:41" x14ac:dyDescent="0.3">
      <c r="A29" t="s">
        <v>50</v>
      </c>
      <c r="AO29">
        <v>0</v>
      </c>
    </row>
    <row r="30" spans="1:41" x14ac:dyDescent="0.3">
      <c r="A30" t="s">
        <v>67</v>
      </c>
      <c r="AO30">
        <v>0</v>
      </c>
    </row>
    <row r="31" spans="1:41" x14ac:dyDescent="0.3">
      <c r="A31" t="s">
        <v>51</v>
      </c>
      <c r="O31" t="s">
        <v>65</v>
      </c>
      <c r="P31" t="s">
        <v>65</v>
      </c>
      <c r="Q31" t="s">
        <v>65</v>
      </c>
      <c r="R31" t="s">
        <v>65</v>
      </c>
      <c r="S31" t="s">
        <v>240</v>
      </c>
      <c r="T31" t="s">
        <v>240</v>
      </c>
      <c r="U31" t="s">
        <v>65</v>
      </c>
      <c r="W31" t="s">
        <v>65</v>
      </c>
      <c r="X31" t="s">
        <v>65</v>
      </c>
      <c r="Y31" t="s">
        <v>65</v>
      </c>
      <c r="Z31" t="s">
        <v>65</v>
      </c>
      <c r="AA31" t="s">
        <v>65</v>
      </c>
      <c r="AB31" t="s">
        <v>65</v>
      </c>
      <c r="AC31" t="s">
        <v>65</v>
      </c>
      <c r="AD31" t="s">
        <v>65</v>
      </c>
      <c r="AE31" t="s">
        <v>65</v>
      </c>
      <c r="AF31" t="s">
        <v>65</v>
      </c>
      <c r="AG31" t="s">
        <v>65</v>
      </c>
      <c r="AH31" t="s">
        <v>65</v>
      </c>
      <c r="AI31" t="s">
        <v>65</v>
      </c>
      <c r="AJ31" t="s">
        <v>65</v>
      </c>
      <c r="AO31">
        <v>23</v>
      </c>
    </row>
    <row r="32" spans="1:41" x14ac:dyDescent="0.3">
      <c r="A32" t="s">
        <v>52</v>
      </c>
      <c r="M32" t="s">
        <v>65</v>
      </c>
      <c r="N32" t="s">
        <v>65</v>
      </c>
      <c r="O32" t="s">
        <v>65</v>
      </c>
      <c r="P32" t="s">
        <v>65</v>
      </c>
      <c r="Q32" t="s">
        <v>65</v>
      </c>
      <c r="R32" t="s">
        <v>65</v>
      </c>
      <c r="S32" t="s">
        <v>240</v>
      </c>
      <c r="U32" t="s">
        <v>65</v>
      </c>
      <c r="W32" t="s">
        <v>65</v>
      </c>
      <c r="Y32" t="s">
        <v>65</v>
      </c>
      <c r="Z32" t="s">
        <v>65</v>
      </c>
      <c r="AA32" t="s">
        <v>65</v>
      </c>
      <c r="AC32" t="s">
        <v>65</v>
      </c>
      <c r="AD32" t="s">
        <v>65</v>
      </c>
      <c r="AE32" t="s">
        <v>65</v>
      </c>
      <c r="AF32" t="s">
        <v>65</v>
      </c>
      <c r="AG32" t="s">
        <v>65</v>
      </c>
      <c r="AH32" t="s">
        <v>65</v>
      </c>
      <c r="AI32" t="s">
        <v>65</v>
      </c>
      <c r="AJ32" t="s">
        <v>65</v>
      </c>
      <c r="AK32" t="s">
        <v>65</v>
      </c>
      <c r="AL32" t="s">
        <v>65</v>
      </c>
      <c r="AM32" t="s">
        <v>65</v>
      </c>
      <c r="AO32">
        <v>24</v>
      </c>
    </row>
    <row r="33" spans="1:41" x14ac:dyDescent="0.3">
      <c r="A33" t="s">
        <v>344</v>
      </c>
      <c r="L33" t="s">
        <v>65</v>
      </c>
      <c r="T33" t="s">
        <v>240</v>
      </c>
      <c r="X33" t="s">
        <v>65</v>
      </c>
      <c r="Y33" t="s">
        <v>65</v>
      </c>
      <c r="AO33">
        <v>5</v>
      </c>
    </row>
    <row r="34" spans="1:41" x14ac:dyDescent="0.3">
      <c r="A34" t="s">
        <v>53</v>
      </c>
      <c r="T34" t="s">
        <v>240</v>
      </c>
      <c r="V34" t="s">
        <v>65</v>
      </c>
      <c r="X34" t="s">
        <v>65</v>
      </c>
      <c r="Y34" t="s">
        <v>65</v>
      </c>
      <c r="AA34" t="s">
        <v>65</v>
      </c>
      <c r="AB34" t="s">
        <v>65</v>
      </c>
      <c r="AH34" t="s">
        <v>65</v>
      </c>
      <c r="AI34" t="s">
        <v>65</v>
      </c>
      <c r="AO34">
        <v>9</v>
      </c>
    </row>
    <row r="35" spans="1:41" x14ac:dyDescent="0.3">
      <c r="A35" t="s">
        <v>267</v>
      </c>
      <c r="AO35">
        <v>0</v>
      </c>
    </row>
    <row r="36" spans="1:41" x14ac:dyDescent="0.3">
      <c r="A36" t="s">
        <v>55</v>
      </c>
      <c r="D36" t="s">
        <v>65</v>
      </c>
      <c r="E36" t="s">
        <v>65</v>
      </c>
      <c r="H36" t="s">
        <v>65</v>
      </c>
      <c r="K36" t="s">
        <v>65</v>
      </c>
      <c r="S36" t="s">
        <v>240</v>
      </c>
      <c r="T36" t="s">
        <v>240</v>
      </c>
      <c r="X36" t="s">
        <v>65</v>
      </c>
      <c r="Y36" t="s">
        <v>65</v>
      </c>
      <c r="Z36" t="s">
        <v>65</v>
      </c>
      <c r="AO36">
        <v>11</v>
      </c>
    </row>
    <row r="37" spans="1:41" x14ac:dyDescent="0.3">
      <c r="A37" t="s">
        <v>56</v>
      </c>
      <c r="C37" t="s">
        <v>65</v>
      </c>
      <c r="D37" t="s">
        <v>65</v>
      </c>
      <c r="H37" t="s">
        <v>65</v>
      </c>
      <c r="I37" t="s">
        <v>65</v>
      </c>
      <c r="J37" t="s">
        <v>65</v>
      </c>
      <c r="L37" t="s">
        <v>65</v>
      </c>
      <c r="M37" t="s">
        <v>65</v>
      </c>
      <c r="N37" t="s">
        <v>65</v>
      </c>
      <c r="P37" t="s">
        <v>65</v>
      </c>
      <c r="R37" t="s">
        <v>65</v>
      </c>
      <c r="S37" t="s">
        <v>240</v>
      </c>
      <c r="T37" t="s">
        <v>240</v>
      </c>
      <c r="X37" t="s">
        <v>65</v>
      </c>
      <c r="Y37" t="s">
        <v>65</v>
      </c>
      <c r="AA37" t="s">
        <v>65</v>
      </c>
      <c r="AB37" t="s">
        <v>65</v>
      </c>
      <c r="AH37" t="s">
        <v>65</v>
      </c>
      <c r="AI37" t="s">
        <v>65</v>
      </c>
    </row>
    <row r="38" spans="1:41" x14ac:dyDescent="0.3">
      <c r="A38" t="s">
        <v>57</v>
      </c>
      <c r="J38" t="s">
        <v>65</v>
      </c>
      <c r="K38" t="s">
        <v>65</v>
      </c>
      <c r="L38" t="s">
        <v>65</v>
      </c>
      <c r="M38" t="s">
        <v>65</v>
      </c>
      <c r="O38" t="s">
        <v>65</v>
      </c>
      <c r="Q38" t="s">
        <v>65</v>
      </c>
      <c r="S38" t="s">
        <v>65</v>
      </c>
      <c r="T38" t="s">
        <v>65</v>
      </c>
      <c r="U38" t="s">
        <v>65</v>
      </c>
      <c r="V38" t="s">
        <v>65</v>
      </c>
      <c r="W38" t="s">
        <v>65</v>
      </c>
      <c r="Y38" t="s">
        <v>65</v>
      </c>
      <c r="Z38" t="s">
        <v>65</v>
      </c>
      <c r="AA38" t="s">
        <v>65</v>
      </c>
      <c r="AB38" t="s">
        <v>65</v>
      </c>
      <c r="AC38" t="s">
        <v>65</v>
      </c>
      <c r="AD38" t="s">
        <v>65</v>
      </c>
      <c r="AE38" t="s">
        <v>65</v>
      </c>
      <c r="AG38" t="s">
        <v>65</v>
      </c>
      <c r="AK38" t="s">
        <v>65</v>
      </c>
      <c r="AL38" t="s">
        <v>65</v>
      </c>
      <c r="AM38" t="s">
        <v>65</v>
      </c>
      <c r="AO38">
        <v>21</v>
      </c>
    </row>
    <row r="39" spans="1:41" x14ac:dyDescent="0.3">
      <c r="A39" t="s">
        <v>58</v>
      </c>
      <c r="E39" t="s">
        <v>65</v>
      </c>
      <c r="F39" t="s">
        <v>65</v>
      </c>
      <c r="G39" t="s">
        <v>65</v>
      </c>
      <c r="I39" t="s">
        <v>65</v>
      </c>
      <c r="J39" t="s">
        <v>65</v>
      </c>
      <c r="L39" t="s">
        <v>65</v>
      </c>
      <c r="M39" t="s">
        <v>65</v>
      </c>
      <c r="N39" t="s">
        <v>65</v>
      </c>
      <c r="O39" t="s">
        <v>65</v>
      </c>
      <c r="Q39" t="s">
        <v>65</v>
      </c>
      <c r="S39" t="s">
        <v>240</v>
      </c>
      <c r="T39" t="s">
        <v>240</v>
      </c>
      <c r="U39" t="s">
        <v>65</v>
      </c>
      <c r="V39" t="s">
        <v>65</v>
      </c>
      <c r="W39" t="s">
        <v>65</v>
      </c>
      <c r="X39" t="s">
        <v>65</v>
      </c>
      <c r="Z39" t="s">
        <v>65</v>
      </c>
      <c r="AA39" t="s">
        <v>65</v>
      </c>
      <c r="AE39" t="s">
        <v>65</v>
      </c>
      <c r="AG39" t="s">
        <v>65</v>
      </c>
      <c r="AH39" t="s">
        <v>65</v>
      </c>
      <c r="AI39" t="s">
        <v>65</v>
      </c>
      <c r="AJ39" t="s">
        <v>65</v>
      </c>
      <c r="AL39" t="s">
        <v>65</v>
      </c>
      <c r="AM39" t="s">
        <v>65</v>
      </c>
      <c r="AO39">
        <v>27</v>
      </c>
    </row>
    <row r="40" spans="1:41" x14ac:dyDescent="0.3">
      <c r="A40" t="s">
        <v>59</v>
      </c>
      <c r="C40" t="s">
        <v>65</v>
      </c>
      <c r="D40" t="s">
        <v>65</v>
      </c>
      <c r="E40" t="s">
        <v>65</v>
      </c>
      <c r="F40" t="s">
        <v>65</v>
      </c>
      <c r="G40" t="s">
        <v>65</v>
      </c>
      <c r="I40" t="s">
        <v>65</v>
      </c>
      <c r="J40" t="s">
        <v>65</v>
      </c>
      <c r="K40" t="s">
        <v>65</v>
      </c>
      <c r="L40" t="s">
        <v>65</v>
      </c>
      <c r="M40" t="s">
        <v>65</v>
      </c>
      <c r="N40" t="s">
        <v>65</v>
      </c>
      <c r="O40" t="s">
        <v>65</v>
      </c>
      <c r="Q40" t="s">
        <v>65</v>
      </c>
      <c r="R40" t="s">
        <v>65</v>
      </c>
      <c r="S40" t="s">
        <v>240</v>
      </c>
      <c r="U40" t="s">
        <v>65</v>
      </c>
      <c r="V40" t="s">
        <v>65</v>
      </c>
      <c r="W40" t="s">
        <v>65</v>
      </c>
      <c r="X40" t="s">
        <v>65</v>
      </c>
      <c r="Y40" t="s">
        <v>65</v>
      </c>
      <c r="Z40" t="s">
        <v>65</v>
      </c>
      <c r="AA40" t="s">
        <v>65</v>
      </c>
      <c r="AD40" t="s">
        <v>65</v>
      </c>
      <c r="AE40" t="s">
        <v>65</v>
      </c>
      <c r="AH40" t="s">
        <v>65</v>
      </c>
      <c r="AJ40" t="s">
        <v>65</v>
      </c>
      <c r="AL40" t="s">
        <v>65</v>
      </c>
      <c r="AM40" t="s">
        <v>65</v>
      </c>
      <c r="AN40" t="s">
        <v>65</v>
      </c>
      <c r="AO40">
        <v>30</v>
      </c>
    </row>
    <row r="41" spans="1:41" x14ac:dyDescent="0.3">
      <c r="A41" t="s">
        <v>60</v>
      </c>
      <c r="C41" t="s">
        <v>65</v>
      </c>
      <c r="D41" t="s">
        <v>65</v>
      </c>
      <c r="E41" t="s">
        <v>65</v>
      </c>
      <c r="I41" t="s">
        <v>65</v>
      </c>
      <c r="J41" t="s">
        <v>65</v>
      </c>
      <c r="K41" t="s">
        <v>65</v>
      </c>
      <c r="L41" t="s">
        <v>65</v>
      </c>
      <c r="M41" t="s">
        <v>65</v>
      </c>
      <c r="N41" t="s">
        <v>65</v>
      </c>
      <c r="O41" t="s">
        <v>65</v>
      </c>
      <c r="Q41" t="s">
        <v>65</v>
      </c>
      <c r="S41" t="s">
        <v>240</v>
      </c>
      <c r="V41" t="s">
        <v>65</v>
      </c>
      <c r="W41" t="s">
        <v>65</v>
      </c>
      <c r="X41" t="s">
        <v>65</v>
      </c>
      <c r="Y41" t="s">
        <v>65</v>
      </c>
      <c r="AA41" t="s">
        <v>65</v>
      </c>
      <c r="AE41" t="s">
        <v>65</v>
      </c>
    </row>
    <row r="42" spans="1:41" x14ac:dyDescent="0.3">
      <c r="A42" t="s">
        <v>61</v>
      </c>
      <c r="AO42">
        <v>0</v>
      </c>
    </row>
    <row r="43" spans="1:41" x14ac:dyDescent="0.3">
      <c r="A43" t="s">
        <v>62</v>
      </c>
      <c r="D43" t="s">
        <v>65</v>
      </c>
      <c r="G43" t="s">
        <v>65</v>
      </c>
      <c r="J43" t="s">
        <v>65</v>
      </c>
      <c r="M43" t="s">
        <v>65</v>
      </c>
      <c r="P43" t="s">
        <v>65</v>
      </c>
      <c r="S43" t="s">
        <v>240</v>
      </c>
      <c r="T43" t="s">
        <v>240</v>
      </c>
      <c r="V43" t="s">
        <v>65</v>
      </c>
      <c r="W43" t="s">
        <v>65</v>
      </c>
      <c r="X43" t="s">
        <v>65</v>
      </c>
      <c r="Y43" t="s">
        <v>65</v>
      </c>
      <c r="AA43" t="s">
        <v>65</v>
      </c>
      <c r="AB43" t="s">
        <v>65</v>
      </c>
      <c r="AC43" t="s">
        <v>65</v>
      </c>
      <c r="AN43" t="s">
        <v>65</v>
      </c>
      <c r="AO43">
        <v>17</v>
      </c>
    </row>
    <row r="44" spans="1:41" x14ac:dyDescent="0.3">
      <c r="A44" t="s">
        <v>500</v>
      </c>
      <c r="K44" t="s">
        <v>65</v>
      </c>
      <c r="T44" t="s">
        <v>240</v>
      </c>
      <c r="AO44">
        <v>3</v>
      </c>
    </row>
    <row r="45" spans="1:41" x14ac:dyDescent="0.3">
      <c r="A45" t="s">
        <v>63</v>
      </c>
      <c r="AO45">
        <v>0</v>
      </c>
    </row>
    <row r="46" spans="1:41" x14ac:dyDescent="0.3">
      <c r="A46" t="s">
        <v>266</v>
      </c>
      <c r="C46" t="s">
        <v>65</v>
      </c>
      <c r="D46" t="s">
        <v>65</v>
      </c>
      <c r="F46" t="s">
        <v>65</v>
      </c>
      <c r="H46" t="s">
        <v>65</v>
      </c>
      <c r="K46" t="s">
        <v>65</v>
      </c>
      <c r="S46" t="s">
        <v>240</v>
      </c>
      <c r="V46" t="s">
        <v>65</v>
      </c>
      <c r="X46" t="s">
        <v>65</v>
      </c>
      <c r="Y46" t="s">
        <v>65</v>
      </c>
      <c r="AA46" t="s">
        <v>65</v>
      </c>
      <c r="AO46">
        <v>11</v>
      </c>
    </row>
    <row r="47" spans="1:41" x14ac:dyDescent="0.3">
      <c r="A47" t="s">
        <v>570</v>
      </c>
      <c r="R47" t="s">
        <v>65</v>
      </c>
      <c r="X47" t="s">
        <v>65</v>
      </c>
      <c r="Y47" t="s">
        <v>65</v>
      </c>
      <c r="AA47" t="s">
        <v>65</v>
      </c>
      <c r="AO47">
        <v>4</v>
      </c>
    </row>
    <row r="49" spans="1:1" x14ac:dyDescent="0.3">
      <c r="A49" t="s">
        <v>485</v>
      </c>
    </row>
    <row r="50" spans="1:1" x14ac:dyDescent="0.3">
      <c r="A50" t="s">
        <v>499</v>
      </c>
    </row>
    <row r="51" spans="1:1" x14ac:dyDescent="0.3">
      <c r="A51" t="s">
        <v>572</v>
      </c>
    </row>
    <row r="52" spans="1:1" x14ac:dyDescent="0.3">
      <c r="A52" t="s">
        <v>582</v>
      </c>
    </row>
    <row r="53" spans="1:1" x14ac:dyDescent="0.3">
      <c r="A53" t="s">
        <v>514</v>
      </c>
    </row>
    <row r="54" spans="1:1" x14ac:dyDescent="0.3">
      <c r="A54" t="s">
        <v>515</v>
      </c>
    </row>
    <row r="56" spans="1:1" x14ac:dyDescent="0.3">
      <c r="A56" t="s">
        <v>597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6"/>
  <sheetViews>
    <sheetView topLeftCell="A37" workbookViewId="0">
      <selection activeCell="A23" sqref="A23"/>
    </sheetView>
  </sheetViews>
  <sheetFormatPr defaultRowHeight="14.4" x14ac:dyDescent="0.3"/>
  <cols>
    <col min="1" max="1" width="19.44140625" bestFit="1" customWidth="1"/>
    <col min="2" max="2" width="9.6640625" bestFit="1" customWidth="1"/>
    <col min="3" max="3" width="13.109375" bestFit="1" customWidth="1"/>
  </cols>
  <sheetData>
    <row r="1" spans="1:46" x14ac:dyDescent="0.3">
      <c r="B1" s="24">
        <v>43127</v>
      </c>
      <c r="C1" s="24">
        <v>43134</v>
      </c>
      <c r="D1" s="24">
        <v>43148</v>
      </c>
      <c r="E1" s="24">
        <v>43155</v>
      </c>
      <c r="F1" s="24">
        <v>43160</v>
      </c>
      <c r="G1" s="24">
        <v>43169</v>
      </c>
      <c r="H1" s="24">
        <v>43174</v>
      </c>
      <c r="I1" s="24">
        <v>43176</v>
      </c>
      <c r="J1" s="24">
        <v>43179</v>
      </c>
      <c r="K1" s="24">
        <v>43180</v>
      </c>
      <c r="L1" s="24">
        <v>43194</v>
      </c>
      <c r="M1" s="24">
        <v>43202</v>
      </c>
      <c r="N1" s="24">
        <v>43208</v>
      </c>
      <c r="O1" s="24">
        <v>43217</v>
      </c>
      <c r="P1" s="30">
        <v>43218</v>
      </c>
      <c r="Q1" s="24">
        <v>43219</v>
      </c>
      <c r="R1" s="24">
        <v>43232</v>
      </c>
      <c r="S1" s="24">
        <v>43235</v>
      </c>
      <c r="T1" s="24">
        <v>43239</v>
      </c>
      <c r="U1" s="24">
        <v>43264</v>
      </c>
      <c r="V1" s="24">
        <v>43264</v>
      </c>
      <c r="W1" s="24">
        <v>43272</v>
      </c>
      <c r="X1" s="24">
        <v>43292</v>
      </c>
      <c r="Y1" s="24">
        <v>43299</v>
      </c>
      <c r="Z1" s="24">
        <v>43331</v>
      </c>
      <c r="AA1" s="24">
        <v>43308</v>
      </c>
      <c r="AB1" s="24">
        <v>43310</v>
      </c>
      <c r="AC1" s="24">
        <v>43331</v>
      </c>
      <c r="AD1" s="24">
        <v>43338</v>
      </c>
      <c r="AE1" s="24">
        <v>43342</v>
      </c>
      <c r="AF1" s="24">
        <v>43350</v>
      </c>
      <c r="AG1" s="24">
        <v>43351</v>
      </c>
      <c r="AH1" s="24">
        <v>43358</v>
      </c>
      <c r="AI1" s="32">
        <v>43367</v>
      </c>
      <c r="AJ1" s="32">
        <v>43372</v>
      </c>
      <c r="AK1" s="32">
        <v>43386</v>
      </c>
      <c r="AL1" s="32">
        <v>43387</v>
      </c>
      <c r="AM1" s="32">
        <v>43408</v>
      </c>
      <c r="AN1" s="32">
        <v>43415</v>
      </c>
      <c r="AO1" s="32">
        <v>43429</v>
      </c>
      <c r="AP1" s="32">
        <v>43442</v>
      </c>
      <c r="AQ1" s="32">
        <v>43446</v>
      </c>
      <c r="AR1" s="32">
        <v>43449</v>
      </c>
      <c r="AT1" t="s">
        <v>798</v>
      </c>
    </row>
    <row r="2" spans="1:46" x14ac:dyDescent="0.3">
      <c r="B2" s="6" t="s">
        <v>632</v>
      </c>
      <c r="C2" s="6" t="s">
        <v>633</v>
      </c>
      <c r="D2" s="6" t="s">
        <v>339</v>
      </c>
      <c r="E2" s="6" t="s">
        <v>644</v>
      </c>
      <c r="F2" s="6" t="s">
        <v>653</v>
      </c>
      <c r="G2" s="11" t="s">
        <v>670</v>
      </c>
      <c r="H2" s="11" t="s">
        <v>673</v>
      </c>
      <c r="I2" s="11" t="s">
        <v>674</v>
      </c>
      <c r="J2" s="11" t="s">
        <v>498</v>
      </c>
      <c r="K2" s="11" t="s">
        <v>675</v>
      </c>
      <c r="L2" s="11" t="s">
        <v>278</v>
      </c>
      <c r="M2" s="11" t="s">
        <v>692</v>
      </c>
      <c r="N2" s="11" t="s">
        <v>693</v>
      </c>
      <c r="O2" s="11" t="s">
        <v>695</v>
      </c>
      <c r="P2" s="29" t="s">
        <v>697</v>
      </c>
      <c r="Q2" s="11" t="s">
        <v>696</v>
      </c>
      <c r="R2" s="11" t="s">
        <v>699</v>
      </c>
      <c r="S2" s="11" t="s">
        <v>524</v>
      </c>
      <c r="T2" s="11" t="s">
        <v>712</v>
      </c>
      <c r="U2" s="24" t="s">
        <v>714</v>
      </c>
      <c r="V2" s="24" t="s">
        <v>715</v>
      </c>
      <c r="W2" s="32" t="s">
        <v>739</v>
      </c>
      <c r="X2" s="32" t="s">
        <v>464</v>
      </c>
      <c r="Y2" s="32" t="s">
        <v>338</v>
      </c>
      <c r="Z2" s="32" t="s">
        <v>764</v>
      </c>
      <c r="AA2" s="32" t="s">
        <v>239</v>
      </c>
      <c r="AB2" s="32" t="s">
        <v>239</v>
      </c>
      <c r="AC2" s="32" t="s">
        <v>464</v>
      </c>
      <c r="AD2" s="32" t="s">
        <v>773</v>
      </c>
      <c r="AE2" s="32" t="s">
        <v>774</v>
      </c>
      <c r="AF2" s="32" t="s">
        <v>565</v>
      </c>
      <c r="AG2" s="32" t="s">
        <v>775</v>
      </c>
      <c r="AH2" s="32" t="s">
        <v>776</v>
      </c>
      <c r="AI2" s="32" t="s">
        <v>430</v>
      </c>
      <c r="AJ2" s="32" t="s">
        <v>789</v>
      </c>
      <c r="AK2" s="32" t="s">
        <v>265</v>
      </c>
      <c r="AL2" s="32" t="s">
        <v>265</v>
      </c>
      <c r="AM2" s="32" t="s">
        <v>792</v>
      </c>
      <c r="AN2" s="32" t="s">
        <v>794</v>
      </c>
      <c r="AO2" s="32" t="s">
        <v>796</v>
      </c>
      <c r="AP2" s="32" t="s">
        <v>339</v>
      </c>
      <c r="AQ2" s="32" t="s">
        <v>338</v>
      </c>
      <c r="AR2" s="32" t="s">
        <v>797</v>
      </c>
    </row>
    <row r="3" spans="1:46" x14ac:dyDescent="0.3">
      <c r="A3" t="s">
        <v>800</v>
      </c>
      <c r="B3" s="6"/>
      <c r="C3" s="6"/>
      <c r="D3" s="6"/>
      <c r="E3" s="6"/>
      <c r="F3" s="6"/>
      <c r="G3" s="11"/>
      <c r="H3" s="11"/>
      <c r="I3" s="11"/>
      <c r="J3" s="11"/>
      <c r="K3" s="11"/>
      <c r="L3" s="11"/>
      <c r="M3" s="11"/>
      <c r="N3" s="11"/>
      <c r="O3" s="11"/>
      <c r="P3" s="29"/>
      <c r="Q3" s="11"/>
      <c r="R3" s="11"/>
      <c r="S3" s="11"/>
      <c r="T3" s="11"/>
      <c r="U3" s="24"/>
      <c r="V3" s="24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 t="s">
        <v>65</v>
      </c>
      <c r="AT3">
        <v>1</v>
      </c>
    </row>
    <row r="4" spans="1:46" x14ac:dyDescent="0.3">
      <c r="A4" t="s">
        <v>28</v>
      </c>
      <c r="B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  <c r="Y4" t="s">
        <v>65</v>
      </c>
      <c r="Z4" t="s">
        <v>65</v>
      </c>
      <c r="AA4" t="s">
        <v>240</v>
      </c>
      <c r="AB4" t="s">
        <v>240</v>
      </c>
      <c r="AC4" t="s">
        <v>65</v>
      </c>
      <c r="AD4" t="s">
        <v>65</v>
      </c>
      <c r="AE4" t="s">
        <v>65</v>
      </c>
      <c r="AF4" t="s">
        <v>65</v>
      </c>
      <c r="AG4" t="s">
        <v>65</v>
      </c>
      <c r="AH4" t="s">
        <v>65</v>
      </c>
      <c r="AI4" t="s">
        <v>65</v>
      </c>
      <c r="AJ4" t="s">
        <v>65</v>
      </c>
      <c r="AK4" t="s">
        <v>65</v>
      </c>
      <c r="AM4" t="s">
        <v>65</v>
      </c>
      <c r="AN4" t="s">
        <v>65</v>
      </c>
      <c r="AO4" t="s">
        <v>65</v>
      </c>
      <c r="AP4" t="s">
        <v>65</v>
      </c>
      <c r="AQ4" t="s">
        <v>65</v>
      </c>
      <c r="AR4" t="s">
        <v>65</v>
      </c>
      <c r="AT4">
        <v>43</v>
      </c>
    </row>
    <row r="5" spans="1:46" x14ac:dyDescent="0.3">
      <c r="A5" t="s">
        <v>29</v>
      </c>
      <c r="B5" t="s">
        <v>65</v>
      </c>
      <c r="C5" t="s">
        <v>65</v>
      </c>
      <c r="D5" t="s">
        <v>65</v>
      </c>
      <c r="E5" t="s">
        <v>65</v>
      </c>
      <c r="F5" t="s">
        <v>65</v>
      </c>
      <c r="G5" t="s">
        <v>65</v>
      </c>
      <c r="H5" t="s">
        <v>65</v>
      </c>
      <c r="I5" t="s">
        <v>65</v>
      </c>
      <c r="J5" t="s">
        <v>65</v>
      </c>
      <c r="K5" t="s">
        <v>65</v>
      </c>
      <c r="L5" t="s">
        <v>65</v>
      </c>
      <c r="M5" t="s">
        <v>65</v>
      </c>
      <c r="N5" t="s">
        <v>65</v>
      </c>
      <c r="O5" t="s">
        <v>65</v>
      </c>
      <c r="P5" t="s">
        <v>65</v>
      </c>
      <c r="Q5" t="s">
        <v>65</v>
      </c>
      <c r="R5" t="s">
        <v>65</v>
      </c>
      <c r="S5" t="s">
        <v>65</v>
      </c>
      <c r="T5" t="s">
        <v>65</v>
      </c>
      <c r="U5" t="s">
        <v>65</v>
      </c>
      <c r="V5" t="s">
        <v>65</v>
      </c>
      <c r="W5" t="s">
        <v>65</v>
      </c>
      <c r="X5" t="s">
        <v>65</v>
      </c>
      <c r="Y5" t="s">
        <v>65</v>
      </c>
      <c r="Z5" t="s">
        <v>65</v>
      </c>
      <c r="AA5" t="s">
        <v>240</v>
      </c>
      <c r="AB5" t="s">
        <v>240</v>
      </c>
      <c r="AC5" t="s">
        <v>65</v>
      </c>
      <c r="AD5" t="s">
        <v>65</v>
      </c>
      <c r="AE5" t="s">
        <v>65</v>
      </c>
      <c r="AF5" t="s">
        <v>65</v>
      </c>
      <c r="AG5" t="s">
        <v>65</v>
      </c>
      <c r="AH5" t="s">
        <v>65</v>
      </c>
      <c r="AI5" t="s">
        <v>65</v>
      </c>
      <c r="AJ5" t="s">
        <v>65</v>
      </c>
      <c r="AK5" t="s">
        <v>65</v>
      </c>
      <c r="AM5" t="s">
        <v>65</v>
      </c>
      <c r="AN5" t="s">
        <v>65</v>
      </c>
      <c r="AO5" t="s">
        <v>65</v>
      </c>
      <c r="AP5" t="s">
        <v>65</v>
      </c>
      <c r="AQ5" t="s">
        <v>65</v>
      </c>
      <c r="AR5" s="32" t="s">
        <v>65</v>
      </c>
      <c r="AT5">
        <v>44</v>
      </c>
    </row>
    <row r="6" spans="1:46" x14ac:dyDescent="0.3">
      <c r="A6" t="s">
        <v>30</v>
      </c>
      <c r="F6" t="s">
        <v>65</v>
      </c>
      <c r="L6" t="s">
        <v>65</v>
      </c>
      <c r="O6" t="s">
        <v>65</v>
      </c>
      <c r="Q6" t="s">
        <v>65</v>
      </c>
      <c r="X6" t="s">
        <v>65</v>
      </c>
      <c r="AB6" t="s">
        <v>240</v>
      </c>
      <c r="AD6" t="s">
        <v>65</v>
      </c>
      <c r="AE6" t="s">
        <v>65</v>
      </c>
      <c r="AF6" t="s">
        <v>65</v>
      </c>
      <c r="AG6" t="s">
        <v>65</v>
      </c>
      <c r="AH6" t="s">
        <v>65</v>
      </c>
      <c r="AI6" t="s">
        <v>65</v>
      </c>
      <c r="AJ6" t="s">
        <v>65</v>
      </c>
      <c r="AM6" t="s">
        <v>65</v>
      </c>
      <c r="AO6" t="s">
        <v>65</v>
      </c>
      <c r="AQ6" t="s">
        <v>65</v>
      </c>
      <c r="AR6" s="32" t="s">
        <v>65</v>
      </c>
      <c r="AT6">
        <v>18</v>
      </c>
    </row>
    <row r="7" spans="1:46" x14ac:dyDescent="0.3">
      <c r="A7" t="s">
        <v>32</v>
      </c>
      <c r="B7" t="s">
        <v>65</v>
      </c>
      <c r="D7" t="s">
        <v>65</v>
      </c>
      <c r="E7" t="s">
        <v>65</v>
      </c>
      <c r="F7" t="s">
        <v>65</v>
      </c>
      <c r="G7" t="s">
        <v>65</v>
      </c>
      <c r="H7" t="s">
        <v>65</v>
      </c>
      <c r="I7" t="s">
        <v>65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  <c r="O7" t="s">
        <v>65</v>
      </c>
      <c r="P7" t="s">
        <v>65</v>
      </c>
      <c r="Q7" t="s">
        <v>65</v>
      </c>
      <c r="S7" t="s">
        <v>65</v>
      </c>
      <c r="U7" t="s">
        <v>65</v>
      </c>
      <c r="V7" t="s">
        <v>65</v>
      </c>
      <c r="W7" t="s">
        <v>65</v>
      </c>
      <c r="X7" t="s">
        <v>65</v>
      </c>
      <c r="Y7" t="s">
        <v>65</v>
      </c>
      <c r="Z7" t="s">
        <v>65</v>
      </c>
      <c r="AA7" t="s">
        <v>240</v>
      </c>
      <c r="AB7" t="s">
        <v>240</v>
      </c>
      <c r="AD7" t="s">
        <v>65</v>
      </c>
      <c r="AE7" t="s">
        <v>65</v>
      </c>
      <c r="AF7" t="s">
        <v>65</v>
      </c>
      <c r="AI7" t="s">
        <v>65</v>
      </c>
      <c r="AK7" t="s">
        <v>65</v>
      </c>
      <c r="AL7" t="s">
        <v>65</v>
      </c>
      <c r="AM7" t="s">
        <v>65</v>
      </c>
      <c r="AN7" t="s">
        <v>65</v>
      </c>
      <c r="AO7" t="s">
        <v>65</v>
      </c>
      <c r="AP7" t="s">
        <v>65</v>
      </c>
      <c r="AQ7" t="s">
        <v>65</v>
      </c>
      <c r="AR7" s="32" t="s">
        <v>65</v>
      </c>
      <c r="AT7">
        <v>38</v>
      </c>
    </row>
    <row r="8" spans="1:46" x14ac:dyDescent="0.3">
      <c r="A8" t="s">
        <v>35</v>
      </c>
      <c r="J8" t="s">
        <v>65</v>
      </c>
      <c r="AD8" t="s">
        <v>65</v>
      </c>
      <c r="AT8">
        <v>2</v>
      </c>
    </row>
    <row r="9" spans="1:46" x14ac:dyDescent="0.3">
      <c r="A9" t="s">
        <v>409</v>
      </c>
      <c r="S9" t="s">
        <v>65</v>
      </c>
      <c r="U9" t="s">
        <v>65</v>
      </c>
      <c r="V9" t="s">
        <v>65</v>
      </c>
      <c r="Y9" t="s">
        <v>65</v>
      </c>
      <c r="AC9" t="s">
        <v>65</v>
      </c>
      <c r="AI9" t="s">
        <v>65</v>
      </c>
      <c r="AQ9" t="s">
        <v>65</v>
      </c>
      <c r="AT9">
        <v>7</v>
      </c>
    </row>
    <row r="10" spans="1:46" x14ac:dyDescent="0.3">
      <c r="A10" t="s">
        <v>36</v>
      </c>
    </row>
    <row r="11" spans="1:46" x14ac:dyDescent="0.3">
      <c r="A11" t="s">
        <v>435</v>
      </c>
      <c r="B11" t="s">
        <v>65</v>
      </c>
      <c r="D11" t="s">
        <v>65</v>
      </c>
      <c r="I11" t="s">
        <v>65</v>
      </c>
      <c r="AD11" t="s">
        <v>65</v>
      </c>
      <c r="AE11" t="s">
        <v>65</v>
      </c>
      <c r="AJ11" t="s">
        <v>65</v>
      </c>
      <c r="AK11" t="s">
        <v>65</v>
      </c>
      <c r="AT11">
        <v>7</v>
      </c>
    </row>
    <row r="12" spans="1:46" x14ac:dyDescent="0.3">
      <c r="A12" t="s">
        <v>37</v>
      </c>
      <c r="C12" t="s">
        <v>65</v>
      </c>
      <c r="AB12" t="s">
        <v>240</v>
      </c>
      <c r="AD12" t="s">
        <v>65</v>
      </c>
      <c r="AE12" t="s">
        <v>65</v>
      </c>
      <c r="AT12">
        <v>5</v>
      </c>
    </row>
    <row r="13" spans="1:46" x14ac:dyDescent="0.3">
      <c r="A13" t="s">
        <v>38</v>
      </c>
    </row>
    <row r="14" spans="1:46" x14ac:dyDescent="0.3">
      <c r="A14" t="s">
        <v>698</v>
      </c>
      <c r="I14" t="s">
        <v>65</v>
      </c>
      <c r="Q14" t="s">
        <v>65</v>
      </c>
      <c r="AD14" t="s">
        <v>65</v>
      </c>
      <c r="AE14" t="s">
        <v>65</v>
      </c>
      <c r="AF14" t="s">
        <v>65</v>
      </c>
      <c r="AQ14" t="s">
        <v>65</v>
      </c>
      <c r="AT14">
        <v>6</v>
      </c>
    </row>
    <row r="15" spans="1:46" x14ac:dyDescent="0.3">
      <c r="A15" t="s">
        <v>801</v>
      </c>
      <c r="AR15" t="s">
        <v>65</v>
      </c>
      <c r="AT15">
        <v>1</v>
      </c>
    </row>
    <row r="16" spans="1:46" x14ac:dyDescent="0.3">
      <c r="A16" t="s">
        <v>66</v>
      </c>
      <c r="C16" t="s">
        <v>65</v>
      </c>
      <c r="D16" t="s">
        <v>65</v>
      </c>
      <c r="E16" t="s">
        <v>65</v>
      </c>
      <c r="F16" t="s">
        <v>65</v>
      </c>
      <c r="G16" t="s">
        <v>65</v>
      </c>
      <c r="I16" t="s">
        <v>65</v>
      </c>
      <c r="L16" t="s">
        <v>65</v>
      </c>
      <c r="M16" t="s">
        <v>65</v>
      </c>
      <c r="P16" t="s">
        <v>65</v>
      </c>
      <c r="R16" t="s">
        <v>65</v>
      </c>
      <c r="U16" t="s">
        <v>65</v>
      </c>
      <c r="V16" t="s">
        <v>65</v>
      </c>
      <c r="W16" t="s">
        <v>65</v>
      </c>
      <c r="X16" t="s">
        <v>65</v>
      </c>
      <c r="Y16" t="s">
        <v>65</v>
      </c>
      <c r="Z16" t="s">
        <v>65</v>
      </c>
      <c r="AA16" t="s">
        <v>240</v>
      </c>
      <c r="AC16" t="s">
        <v>65</v>
      </c>
      <c r="AD16" t="s">
        <v>65</v>
      </c>
      <c r="AE16" t="s">
        <v>65</v>
      </c>
      <c r="AF16" t="s">
        <v>65</v>
      </c>
      <c r="AG16" t="s">
        <v>65</v>
      </c>
      <c r="AH16" t="s">
        <v>65</v>
      </c>
      <c r="AI16" t="s">
        <v>65</v>
      </c>
      <c r="AJ16" t="s">
        <v>65</v>
      </c>
      <c r="AK16" t="s">
        <v>65</v>
      </c>
      <c r="AM16" t="s">
        <v>65</v>
      </c>
      <c r="AN16" t="s">
        <v>65</v>
      </c>
      <c r="AP16" t="s">
        <v>65</v>
      </c>
      <c r="AQ16" t="s">
        <v>65</v>
      </c>
      <c r="AR16" t="s">
        <v>65</v>
      </c>
      <c r="AT16">
        <v>32</v>
      </c>
    </row>
    <row r="17" spans="1:46" x14ac:dyDescent="0.3">
      <c r="A17" t="s">
        <v>802</v>
      </c>
    </row>
    <row r="18" spans="1:46" x14ac:dyDescent="0.3">
      <c r="A18" t="s">
        <v>41</v>
      </c>
      <c r="J18" t="s">
        <v>65</v>
      </c>
      <c r="AA18" t="s">
        <v>240</v>
      </c>
      <c r="AB18" t="s">
        <v>240</v>
      </c>
      <c r="AD18" t="s">
        <v>65</v>
      </c>
      <c r="AE18" t="s">
        <v>65</v>
      </c>
      <c r="AF18" t="s">
        <v>65</v>
      </c>
      <c r="AT18">
        <v>8</v>
      </c>
    </row>
    <row r="19" spans="1:46" x14ac:dyDescent="0.3">
      <c r="A19" t="s">
        <v>43</v>
      </c>
      <c r="B19" t="s">
        <v>65</v>
      </c>
      <c r="C19" t="s">
        <v>65</v>
      </c>
      <c r="G19" t="s">
        <v>65</v>
      </c>
      <c r="I19" t="s">
        <v>65</v>
      </c>
      <c r="L19" t="s">
        <v>65</v>
      </c>
      <c r="O19" t="s">
        <v>65</v>
      </c>
      <c r="X19" t="s">
        <v>65</v>
      </c>
      <c r="AD19" t="s">
        <v>65</v>
      </c>
      <c r="AE19" t="s">
        <v>65</v>
      </c>
      <c r="AI19" t="s">
        <v>65</v>
      </c>
      <c r="AT19">
        <v>10</v>
      </c>
    </row>
    <row r="20" spans="1:46" x14ac:dyDescent="0.3">
      <c r="A20" t="s">
        <v>44</v>
      </c>
      <c r="I20" t="s">
        <v>65</v>
      </c>
      <c r="P20" t="s">
        <v>65</v>
      </c>
      <c r="Q20" t="s">
        <v>65</v>
      </c>
      <c r="X20" t="s">
        <v>65</v>
      </c>
      <c r="Y20" t="s">
        <v>65</v>
      </c>
      <c r="AA20" t="s">
        <v>240</v>
      </c>
      <c r="AB20" t="s">
        <v>240</v>
      </c>
      <c r="AC20" t="s">
        <v>65</v>
      </c>
      <c r="AD20" t="s">
        <v>65</v>
      </c>
      <c r="AE20" t="s">
        <v>65</v>
      </c>
      <c r="AF20" t="s">
        <v>65</v>
      </c>
      <c r="AJ20" t="s">
        <v>65</v>
      </c>
      <c r="AK20" t="s">
        <v>65</v>
      </c>
      <c r="AL20" t="s">
        <v>65</v>
      </c>
      <c r="AM20" t="s">
        <v>65</v>
      </c>
      <c r="AO20" t="s">
        <v>65</v>
      </c>
      <c r="AP20" t="s">
        <v>65</v>
      </c>
      <c r="AT20">
        <v>19</v>
      </c>
    </row>
    <row r="21" spans="1:46" x14ac:dyDescent="0.3">
      <c r="A21" t="s">
        <v>46</v>
      </c>
      <c r="G21" t="s">
        <v>65</v>
      </c>
      <c r="P21" t="s">
        <v>65</v>
      </c>
      <c r="Q21" t="s">
        <v>65</v>
      </c>
      <c r="T21" t="s">
        <v>65</v>
      </c>
      <c r="X21" t="s">
        <v>65</v>
      </c>
      <c r="Y21" t="s">
        <v>65</v>
      </c>
      <c r="AA21" t="s">
        <v>240</v>
      </c>
      <c r="AB21" t="s">
        <v>240</v>
      </c>
      <c r="AC21" t="s">
        <v>65</v>
      </c>
      <c r="AD21" t="s">
        <v>65</v>
      </c>
      <c r="AE21" t="s">
        <v>65</v>
      </c>
      <c r="AF21" t="s">
        <v>65</v>
      </c>
      <c r="AJ21" t="s">
        <v>65</v>
      </c>
      <c r="AK21" t="s">
        <v>65</v>
      </c>
      <c r="AL21" t="s">
        <v>65</v>
      </c>
      <c r="AM21" t="s">
        <v>65</v>
      </c>
      <c r="AO21" t="s">
        <v>65</v>
      </c>
      <c r="AP21" t="s">
        <v>65</v>
      </c>
      <c r="AR21" t="s">
        <v>65</v>
      </c>
      <c r="AT21">
        <v>21</v>
      </c>
    </row>
    <row r="22" spans="1:46" x14ac:dyDescent="0.3">
      <c r="A22" t="s">
        <v>336</v>
      </c>
      <c r="C22" t="s">
        <v>65</v>
      </c>
      <c r="D22" t="s">
        <v>65</v>
      </c>
      <c r="F22" t="s">
        <v>65</v>
      </c>
      <c r="G22" t="s">
        <v>65</v>
      </c>
      <c r="H22" t="s">
        <v>65</v>
      </c>
      <c r="I22" t="s">
        <v>65</v>
      </c>
      <c r="M22" t="s">
        <v>65</v>
      </c>
      <c r="P22" t="s">
        <v>65</v>
      </c>
      <c r="Q22" t="s">
        <v>65</v>
      </c>
      <c r="S22" t="s">
        <v>65</v>
      </c>
      <c r="W22" t="s">
        <v>65</v>
      </c>
      <c r="X22" t="s">
        <v>65</v>
      </c>
      <c r="AA22" t="s">
        <v>240</v>
      </c>
      <c r="AC22" t="s">
        <v>65</v>
      </c>
      <c r="AD22" t="s">
        <v>65</v>
      </c>
      <c r="AE22" t="s">
        <v>65</v>
      </c>
      <c r="AG22" t="s">
        <v>65</v>
      </c>
      <c r="AI22" t="s">
        <v>65</v>
      </c>
      <c r="AJ22" t="s">
        <v>65</v>
      </c>
      <c r="AL22" t="s">
        <v>65</v>
      </c>
      <c r="AM22" t="s">
        <v>65</v>
      </c>
      <c r="AP22" t="s">
        <v>65</v>
      </c>
      <c r="AR22" t="s">
        <v>65</v>
      </c>
      <c r="AT22">
        <v>24</v>
      </c>
    </row>
    <row r="23" spans="1:46" x14ac:dyDescent="0.3">
      <c r="A23" t="s">
        <v>47</v>
      </c>
      <c r="B23" t="s">
        <v>65</v>
      </c>
      <c r="C23" t="s">
        <v>65</v>
      </c>
      <c r="D23" t="s">
        <v>65</v>
      </c>
      <c r="E23" t="s">
        <v>65</v>
      </c>
      <c r="G23" t="s">
        <v>65</v>
      </c>
      <c r="I23" t="s">
        <v>65</v>
      </c>
      <c r="M23" t="s">
        <v>65</v>
      </c>
      <c r="O23" t="s">
        <v>65</v>
      </c>
      <c r="P23" t="s">
        <v>65</v>
      </c>
      <c r="Q23" t="s">
        <v>65</v>
      </c>
      <c r="X23" t="s">
        <v>65</v>
      </c>
      <c r="Y23" t="s">
        <v>65</v>
      </c>
      <c r="AA23" t="s">
        <v>240</v>
      </c>
      <c r="AB23" t="s">
        <v>240</v>
      </c>
      <c r="AD23" t="s">
        <v>65</v>
      </c>
      <c r="AE23" t="s">
        <v>65</v>
      </c>
      <c r="AF23" t="s">
        <v>65</v>
      </c>
      <c r="AI23" t="s">
        <v>65</v>
      </c>
      <c r="AK23" t="s">
        <v>65</v>
      </c>
      <c r="AL23" t="s">
        <v>65</v>
      </c>
      <c r="AM23" t="s">
        <v>65</v>
      </c>
      <c r="AN23" t="s">
        <v>65</v>
      </c>
      <c r="AO23" t="s">
        <v>65</v>
      </c>
      <c r="AP23" t="s">
        <v>65</v>
      </c>
      <c r="AQ23" t="s">
        <v>65</v>
      </c>
      <c r="AR23" t="s">
        <v>65</v>
      </c>
      <c r="AT23">
        <v>28</v>
      </c>
    </row>
    <row r="24" spans="1:46" x14ac:dyDescent="0.3">
      <c r="A24" t="s">
        <v>48</v>
      </c>
      <c r="D24" t="s">
        <v>65</v>
      </c>
      <c r="E24" t="s">
        <v>65</v>
      </c>
      <c r="F24" t="s">
        <v>65</v>
      </c>
      <c r="G24" t="s">
        <v>65</v>
      </c>
      <c r="H24" t="s">
        <v>65</v>
      </c>
      <c r="I24" t="s">
        <v>65</v>
      </c>
      <c r="K24" t="s">
        <v>65</v>
      </c>
      <c r="L24" t="s">
        <v>65</v>
      </c>
      <c r="N24" t="s">
        <v>65</v>
      </c>
      <c r="O24" t="s">
        <v>65</v>
      </c>
      <c r="P24" t="s">
        <v>65</v>
      </c>
      <c r="Q24" t="s">
        <v>65</v>
      </c>
      <c r="R24" t="s">
        <v>65</v>
      </c>
      <c r="T24" t="s">
        <v>65</v>
      </c>
      <c r="W24" t="s">
        <v>65</v>
      </c>
      <c r="X24" t="s">
        <v>65</v>
      </c>
      <c r="Y24" t="s">
        <v>65</v>
      </c>
      <c r="Z24" t="s">
        <v>65</v>
      </c>
      <c r="AA24" t="s">
        <v>240</v>
      </c>
      <c r="AB24" t="s">
        <v>240</v>
      </c>
      <c r="AC24" t="s">
        <v>65</v>
      </c>
      <c r="AD24" t="s">
        <v>65</v>
      </c>
      <c r="AF24" t="s">
        <v>65</v>
      </c>
      <c r="AG24" t="s">
        <v>65</v>
      </c>
      <c r="AI24" t="s">
        <v>65</v>
      </c>
      <c r="AJ24" t="s">
        <v>65</v>
      </c>
      <c r="AK24" t="s">
        <v>65</v>
      </c>
      <c r="AL24" t="s">
        <v>65</v>
      </c>
      <c r="AM24" t="s">
        <v>65</v>
      </c>
      <c r="AN24" t="s">
        <v>65</v>
      </c>
      <c r="AO24" t="s">
        <v>65</v>
      </c>
      <c r="AP24" t="s">
        <v>65</v>
      </c>
      <c r="AQ24" t="s">
        <v>65</v>
      </c>
      <c r="AR24" t="s">
        <v>65</v>
      </c>
      <c r="AT24">
        <v>36</v>
      </c>
    </row>
    <row r="25" spans="1:46" x14ac:dyDescent="0.3">
      <c r="A25" t="s">
        <v>49</v>
      </c>
      <c r="D25" t="s">
        <v>65</v>
      </c>
      <c r="R25" t="s">
        <v>65</v>
      </c>
      <c r="T25" t="s">
        <v>65</v>
      </c>
      <c r="AD25" t="s">
        <v>65</v>
      </c>
      <c r="AE25" t="s">
        <v>65</v>
      </c>
      <c r="AT25">
        <v>5</v>
      </c>
    </row>
    <row r="26" spans="1:46" x14ac:dyDescent="0.3">
      <c r="A26" t="s">
        <v>50</v>
      </c>
      <c r="B26" t="s">
        <v>65</v>
      </c>
      <c r="AK26" t="s">
        <v>65</v>
      </c>
      <c r="AL26" t="s">
        <v>65</v>
      </c>
      <c r="AT26">
        <v>3</v>
      </c>
    </row>
    <row r="27" spans="1:46" x14ac:dyDescent="0.3">
      <c r="A27" t="s">
        <v>51</v>
      </c>
      <c r="S27" t="s">
        <v>65</v>
      </c>
      <c r="T27" t="s">
        <v>65</v>
      </c>
      <c r="U27" t="s">
        <v>65</v>
      </c>
      <c r="V27" t="s">
        <v>65</v>
      </c>
      <c r="W27" t="s">
        <v>65</v>
      </c>
      <c r="X27" t="s">
        <v>65</v>
      </c>
      <c r="Y27" t="s">
        <v>65</v>
      </c>
      <c r="Z27" t="s">
        <v>65</v>
      </c>
      <c r="AA27" t="s">
        <v>240</v>
      </c>
      <c r="AB27" t="s">
        <v>240</v>
      </c>
      <c r="AC27" t="s">
        <v>65</v>
      </c>
      <c r="AD27" t="s">
        <v>65</v>
      </c>
      <c r="AE27" t="s">
        <v>65</v>
      </c>
      <c r="AF27" t="s">
        <v>65</v>
      </c>
      <c r="AH27" t="s">
        <v>65</v>
      </c>
      <c r="AI27" t="s">
        <v>65</v>
      </c>
      <c r="AK27" t="s">
        <v>65</v>
      </c>
      <c r="AL27" t="s">
        <v>65</v>
      </c>
      <c r="AM27" t="s">
        <v>65</v>
      </c>
      <c r="AT27">
        <v>21</v>
      </c>
    </row>
    <row r="28" spans="1:46" x14ac:dyDescent="0.3">
      <c r="A28" t="s">
        <v>52</v>
      </c>
      <c r="D28" t="s">
        <v>65</v>
      </c>
      <c r="F28" t="s">
        <v>65</v>
      </c>
      <c r="G28" t="s">
        <v>65</v>
      </c>
      <c r="H28" t="s">
        <v>65</v>
      </c>
      <c r="I28" t="s">
        <v>65</v>
      </c>
      <c r="J28" t="s">
        <v>65</v>
      </c>
      <c r="L28" t="s">
        <v>65</v>
      </c>
      <c r="N28" t="s">
        <v>65</v>
      </c>
      <c r="O28" t="s">
        <v>65</v>
      </c>
      <c r="P28" t="s">
        <v>65</v>
      </c>
      <c r="S28" t="s">
        <v>65</v>
      </c>
      <c r="T28" t="s">
        <v>65</v>
      </c>
      <c r="U28" t="s">
        <v>65</v>
      </c>
      <c r="V28" t="s">
        <v>65</v>
      </c>
      <c r="W28" t="s">
        <v>65</v>
      </c>
      <c r="X28" t="s">
        <v>65</v>
      </c>
      <c r="Y28" t="s">
        <v>65</v>
      </c>
      <c r="Z28" t="s">
        <v>65</v>
      </c>
      <c r="AC28" t="s">
        <v>65</v>
      </c>
      <c r="AD28" t="s">
        <v>65</v>
      </c>
      <c r="AE28" t="s">
        <v>65</v>
      </c>
      <c r="AF28" t="s">
        <v>65</v>
      </c>
      <c r="AH28" t="s">
        <v>65</v>
      </c>
      <c r="AI28" t="s">
        <v>65</v>
      </c>
      <c r="AK28" t="s">
        <v>65</v>
      </c>
      <c r="AL28" t="s">
        <v>65</v>
      </c>
      <c r="AM28" t="s">
        <v>65</v>
      </c>
      <c r="AN28" t="s">
        <v>65</v>
      </c>
      <c r="AT28">
        <v>28</v>
      </c>
    </row>
    <row r="29" spans="1:46" x14ac:dyDescent="0.3">
      <c r="A29" t="s">
        <v>344</v>
      </c>
      <c r="L29" t="s">
        <v>65</v>
      </c>
      <c r="R29" t="s">
        <v>65</v>
      </c>
      <c r="AD29" t="s">
        <v>65</v>
      </c>
      <c r="AE29" t="s">
        <v>65</v>
      </c>
      <c r="AT29">
        <v>4</v>
      </c>
    </row>
    <row r="30" spans="1:46" x14ac:dyDescent="0.3">
      <c r="A30" t="s">
        <v>53</v>
      </c>
      <c r="C30" t="s">
        <v>65</v>
      </c>
      <c r="AB30" t="s">
        <v>240</v>
      </c>
      <c r="AD30" t="s">
        <v>65</v>
      </c>
      <c r="AE30" t="s">
        <v>65</v>
      </c>
      <c r="AH30" t="s">
        <v>65</v>
      </c>
      <c r="AT30">
        <v>6</v>
      </c>
    </row>
    <row r="31" spans="1:46" x14ac:dyDescent="0.3">
      <c r="A31" t="s">
        <v>267</v>
      </c>
    </row>
    <row r="32" spans="1:46" x14ac:dyDescent="0.3">
      <c r="A32" t="s">
        <v>55</v>
      </c>
      <c r="C32" t="s">
        <v>65</v>
      </c>
      <c r="I32" t="s">
        <v>65</v>
      </c>
      <c r="J32" t="s">
        <v>65</v>
      </c>
      <c r="K32" t="s">
        <v>65</v>
      </c>
      <c r="Q32" t="s">
        <v>65</v>
      </c>
      <c r="AA32" t="s">
        <v>240</v>
      </c>
      <c r="AB32" t="s">
        <v>240</v>
      </c>
      <c r="AD32" t="s">
        <v>65</v>
      </c>
      <c r="AE32" t="s">
        <v>65</v>
      </c>
      <c r="AT32">
        <v>11</v>
      </c>
    </row>
    <row r="33" spans="1:46" x14ac:dyDescent="0.3">
      <c r="A33" t="s">
        <v>56</v>
      </c>
      <c r="B33" t="s">
        <v>65</v>
      </c>
      <c r="I33" t="s">
        <v>65</v>
      </c>
      <c r="O33" t="s">
        <v>65</v>
      </c>
      <c r="Q33" t="s">
        <v>65</v>
      </c>
      <c r="Y33" t="s">
        <v>65</v>
      </c>
      <c r="AB33" t="s">
        <v>240</v>
      </c>
      <c r="AD33" t="s">
        <v>65</v>
      </c>
      <c r="AE33" t="s">
        <v>65</v>
      </c>
      <c r="AL33" t="s">
        <v>65</v>
      </c>
      <c r="AM33" t="s">
        <v>65</v>
      </c>
      <c r="AQ33" t="s">
        <v>65</v>
      </c>
    </row>
    <row r="34" spans="1:46" x14ac:dyDescent="0.3">
      <c r="A34" t="s">
        <v>57</v>
      </c>
      <c r="D34" t="s">
        <v>65</v>
      </c>
      <c r="E34" t="s">
        <v>65</v>
      </c>
      <c r="H34" t="s">
        <v>65</v>
      </c>
      <c r="J34" t="s">
        <v>65</v>
      </c>
      <c r="K34" t="s">
        <v>65</v>
      </c>
      <c r="L34" t="s">
        <v>65</v>
      </c>
      <c r="M34" t="s">
        <v>65</v>
      </c>
      <c r="N34" t="s">
        <v>65</v>
      </c>
      <c r="O34" t="s">
        <v>65</v>
      </c>
      <c r="P34" t="s">
        <v>65</v>
      </c>
      <c r="Q34" t="s">
        <v>65</v>
      </c>
      <c r="R34" t="s">
        <v>65</v>
      </c>
      <c r="S34" t="s">
        <v>65</v>
      </c>
      <c r="Y34" t="s">
        <v>65</v>
      </c>
      <c r="AA34" t="s">
        <v>767</v>
      </c>
      <c r="AB34" t="s">
        <v>767</v>
      </c>
      <c r="AD34" t="s">
        <v>65</v>
      </c>
      <c r="AE34" t="s">
        <v>65</v>
      </c>
      <c r="AF34" t="s">
        <v>65</v>
      </c>
      <c r="AG34" t="s">
        <v>65</v>
      </c>
      <c r="AH34" t="s">
        <v>65</v>
      </c>
      <c r="AJ34" t="s">
        <v>65</v>
      </c>
      <c r="AM34" t="s">
        <v>65</v>
      </c>
      <c r="AP34" t="s">
        <v>65</v>
      </c>
      <c r="AT34">
        <v>24</v>
      </c>
    </row>
    <row r="35" spans="1:46" x14ac:dyDescent="0.3">
      <c r="A35" t="s">
        <v>58</v>
      </c>
      <c r="D35" t="s">
        <v>65</v>
      </c>
      <c r="E35" t="s">
        <v>65</v>
      </c>
      <c r="G35" t="s">
        <v>65</v>
      </c>
      <c r="H35" t="s">
        <v>65</v>
      </c>
      <c r="L35" t="s">
        <v>65</v>
      </c>
      <c r="M35" t="s">
        <v>65</v>
      </c>
      <c r="N35" t="s">
        <v>65</v>
      </c>
      <c r="P35" t="s">
        <v>65</v>
      </c>
      <c r="Q35" t="s">
        <v>65</v>
      </c>
      <c r="R35" t="s">
        <v>65</v>
      </c>
      <c r="U35" t="s">
        <v>65</v>
      </c>
      <c r="V35" t="s">
        <v>65</v>
      </c>
      <c r="Y35" t="s">
        <v>65</v>
      </c>
      <c r="Z35" t="s">
        <v>65</v>
      </c>
      <c r="AC35" t="s">
        <v>65</v>
      </c>
      <c r="AD35" t="s">
        <v>65</v>
      </c>
      <c r="AE35" t="s">
        <v>65</v>
      </c>
      <c r="AF35" t="s">
        <v>65</v>
      </c>
      <c r="AH35" t="s">
        <v>65</v>
      </c>
      <c r="AJ35" t="s">
        <v>65</v>
      </c>
      <c r="AL35" t="s">
        <v>65</v>
      </c>
      <c r="AN35" t="s">
        <v>65</v>
      </c>
      <c r="AO35" t="s">
        <v>65</v>
      </c>
      <c r="AQ35" t="s">
        <v>65</v>
      </c>
      <c r="AR35" t="s">
        <v>65</v>
      </c>
      <c r="AT35">
        <v>25</v>
      </c>
    </row>
    <row r="36" spans="1:46" x14ac:dyDescent="0.3">
      <c r="A36" t="s">
        <v>59</v>
      </c>
      <c r="C36" t="s">
        <v>65</v>
      </c>
      <c r="D36" t="s">
        <v>65</v>
      </c>
      <c r="E36" t="s">
        <v>65</v>
      </c>
      <c r="F36" t="s">
        <v>65</v>
      </c>
      <c r="G36" t="s">
        <v>65</v>
      </c>
      <c r="H36" t="s">
        <v>65</v>
      </c>
      <c r="I36" t="s">
        <v>65</v>
      </c>
      <c r="J36" t="s">
        <v>65</v>
      </c>
      <c r="K36" t="s">
        <v>65</v>
      </c>
      <c r="L36" t="s">
        <v>65</v>
      </c>
      <c r="P36" t="s">
        <v>65</v>
      </c>
      <c r="Q36" t="s">
        <v>65</v>
      </c>
      <c r="R36" t="s">
        <v>65</v>
      </c>
      <c r="T36" t="s">
        <v>65</v>
      </c>
      <c r="W36" t="s">
        <v>65</v>
      </c>
      <c r="X36" t="s">
        <v>65</v>
      </c>
      <c r="Y36" t="s">
        <v>65</v>
      </c>
      <c r="Z36" t="s">
        <v>65</v>
      </c>
      <c r="AA36" t="s">
        <v>240</v>
      </c>
      <c r="AD36" t="s">
        <v>65</v>
      </c>
      <c r="AE36" t="s">
        <v>65</v>
      </c>
      <c r="AF36" t="s">
        <v>65</v>
      </c>
      <c r="AG36" t="s">
        <v>65</v>
      </c>
      <c r="AH36" t="s">
        <v>65</v>
      </c>
      <c r="AI36" t="s">
        <v>65</v>
      </c>
      <c r="AJ36" t="s">
        <v>65</v>
      </c>
      <c r="AK36" t="s">
        <v>65</v>
      </c>
      <c r="AM36" t="s">
        <v>65</v>
      </c>
      <c r="AN36" t="s">
        <v>65</v>
      </c>
      <c r="AP36" t="s">
        <v>65</v>
      </c>
      <c r="AQ36" t="s">
        <v>65</v>
      </c>
      <c r="AR36" t="s">
        <v>65</v>
      </c>
      <c r="AT36">
        <v>33</v>
      </c>
    </row>
    <row r="37" spans="1:46" x14ac:dyDescent="0.3">
      <c r="A37" t="s">
        <v>60</v>
      </c>
      <c r="D37" t="s">
        <v>65</v>
      </c>
      <c r="G37" t="s">
        <v>65</v>
      </c>
      <c r="I37" t="s">
        <v>65</v>
      </c>
      <c r="T37" t="s">
        <v>65</v>
      </c>
      <c r="Y37" t="s">
        <v>65</v>
      </c>
      <c r="Z37" t="s">
        <v>65</v>
      </c>
      <c r="AA37" t="s">
        <v>240</v>
      </c>
      <c r="AD37" t="s">
        <v>65</v>
      </c>
      <c r="AE37" t="s">
        <v>65</v>
      </c>
      <c r="AF37" t="s">
        <v>65</v>
      </c>
      <c r="AG37" t="s">
        <v>65</v>
      </c>
      <c r="AJ37" t="s">
        <v>65</v>
      </c>
      <c r="AK37" t="s">
        <v>65</v>
      </c>
      <c r="AM37" t="s">
        <v>65</v>
      </c>
      <c r="AR37" t="s">
        <v>65</v>
      </c>
    </row>
    <row r="38" spans="1:46" x14ac:dyDescent="0.3">
      <c r="A38" t="s">
        <v>61</v>
      </c>
    </row>
    <row r="39" spans="1:46" x14ac:dyDescent="0.3">
      <c r="A39" t="s">
        <v>62</v>
      </c>
      <c r="D39" t="s">
        <v>65</v>
      </c>
      <c r="J39" t="s">
        <v>65</v>
      </c>
      <c r="M39" t="s">
        <v>65</v>
      </c>
      <c r="AB39" t="s">
        <v>767</v>
      </c>
      <c r="AT39">
        <v>4</v>
      </c>
    </row>
    <row r="40" spans="1:46" x14ac:dyDescent="0.3">
      <c r="A40" t="s">
        <v>500</v>
      </c>
    </row>
    <row r="41" spans="1:46" x14ac:dyDescent="0.3">
      <c r="A41" t="s">
        <v>266</v>
      </c>
      <c r="C41" t="s">
        <v>65</v>
      </c>
      <c r="J41" t="s">
        <v>65</v>
      </c>
      <c r="S41" t="s">
        <v>65</v>
      </c>
      <c r="AB41" t="s">
        <v>240</v>
      </c>
      <c r="AF41" t="s">
        <v>65</v>
      </c>
      <c r="AH41" t="s">
        <v>65</v>
      </c>
      <c r="AT41">
        <v>7</v>
      </c>
    </row>
    <row r="42" spans="1:46" x14ac:dyDescent="0.3">
      <c r="A42" t="s">
        <v>769</v>
      </c>
      <c r="AC42" t="s">
        <v>65</v>
      </c>
      <c r="AF42" t="s">
        <v>65</v>
      </c>
      <c r="AH42" t="s">
        <v>65</v>
      </c>
      <c r="AI42" t="s">
        <v>65</v>
      </c>
      <c r="AK42" t="s">
        <v>65</v>
      </c>
      <c r="AM42" t="s">
        <v>65</v>
      </c>
      <c r="AN42" t="s">
        <v>65</v>
      </c>
      <c r="AT42">
        <v>7</v>
      </c>
    </row>
    <row r="43" spans="1:46" x14ac:dyDescent="0.3">
      <c r="A43" t="s">
        <v>631</v>
      </c>
      <c r="D43" t="s">
        <v>65</v>
      </c>
      <c r="I43" t="s">
        <v>65</v>
      </c>
      <c r="O43" t="s">
        <v>65</v>
      </c>
      <c r="R43" t="s">
        <v>65</v>
      </c>
      <c r="X43" t="s">
        <v>65</v>
      </c>
      <c r="AB43" t="s">
        <v>240</v>
      </c>
      <c r="AC43" t="s">
        <v>65</v>
      </c>
      <c r="AG43" t="s">
        <v>65</v>
      </c>
      <c r="AJ43" t="s">
        <v>65</v>
      </c>
      <c r="AK43" t="s">
        <v>65</v>
      </c>
      <c r="AM43" t="s">
        <v>65</v>
      </c>
      <c r="AP43" t="s">
        <v>65</v>
      </c>
      <c r="AQ43" t="s">
        <v>65</v>
      </c>
      <c r="AT43">
        <v>14</v>
      </c>
    </row>
    <row r="44" spans="1:46" x14ac:dyDescent="0.3">
      <c r="A44" t="s">
        <v>709</v>
      </c>
      <c r="R44" t="s">
        <v>65</v>
      </c>
      <c r="X44" t="s">
        <v>65</v>
      </c>
      <c r="AB44" t="s">
        <v>240</v>
      </c>
      <c r="AC44" t="s">
        <v>65</v>
      </c>
      <c r="AG44" t="s">
        <v>65</v>
      </c>
      <c r="AJ44" t="s">
        <v>65</v>
      </c>
      <c r="AK44" t="s">
        <v>65</v>
      </c>
      <c r="AM44" t="s">
        <v>65</v>
      </c>
      <c r="AP44" t="s">
        <v>65</v>
      </c>
      <c r="AQ44" t="s">
        <v>65</v>
      </c>
      <c r="AT44">
        <v>11</v>
      </c>
    </row>
    <row r="45" spans="1:46" x14ac:dyDescent="0.3">
      <c r="A45" t="s">
        <v>570</v>
      </c>
      <c r="I45" t="s">
        <v>65</v>
      </c>
      <c r="Q45" t="s">
        <v>65</v>
      </c>
      <c r="AD45" t="s">
        <v>65</v>
      </c>
      <c r="AE45" t="s">
        <v>65</v>
      </c>
      <c r="AF45" t="s">
        <v>65</v>
      </c>
      <c r="AQ45" t="s">
        <v>65</v>
      </c>
      <c r="AT45">
        <v>6</v>
      </c>
    </row>
    <row r="49" spans="1:1" x14ac:dyDescent="0.3">
      <c r="A49" t="s">
        <v>640</v>
      </c>
    </row>
    <row r="50" spans="1:1" x14ac:dyDescent="0.3">
      <c r="A50" t="s">
        <v>710</v>
      </c>
    </row>
    <row r="51" spans="1:1" x14ac:dyDescent="0.3">
      <c r="A51" t="s">
        <v>740</v>
      </c>
    </row>
    <row r="52" spans="1:1" x14ac:dyDescent="0.3">
      <c r="A52" t="s">
        <v>741</v>
      </c>
    </row>
    <row r="53" spans="1:1" x14ac:dyDescent="0.3">
      <c r="A53" t="s">
        <v>768</v>
      </c>
    </row>
    <row r="54" spans="1:1" x14ac:dyDescent="0.3">
      <c r="A54" t="s">
        <v>742</v>
      </c>
    </row>
    <row r="55" spans="1:1" x14ac:dyDescent="0.3">
      <c r="A55" t="s">
        <v>761</v>
      </c>
    </row>
    <row r="56" spans="1:1" x14ac:dyDescent="0.3">
      <c r="A56" t="s">
        <v>762</v>
      </c>
    </row>
  </sheetData>
  <hyperlinks>
    <hyperlink ref="P2" r:id="rId1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B17" sqref="B17:C17"/>
    </sheetView>
  </sheetViews>
  <sheetFormatPr defaultRowHeight="14.4" x14ac:dyDescent="0.3"/>
  <cols>
    <col min="1" max="1" width="9.88671875" bestFit="1" customWidth="1"/>
    <col min="2" max="2" width="57.5546875" bestFit="1" customWidth="1"/>
    <col min="3" max="3" width="44.6640625" bestFit="1" customWidth="1"/>
    <col min="4" max="4" width="23" bestFit="1" customWidth="1"/>
    <col min="5" max="5" width="25.109375" bestFit="1" customWidth="1"/>
    <col min="6" max="6" width="37.109375" bestFit="1" customWidth="1"/>
    <col min="7" max="7" width="20.109375" bestFit="1" customWidth="1"/>
    <col min="8" max="8" width="16.33203125" bestFit="1" customWidth="1"/>
    <col min="9" max="9" width="18.109375" customWidth="1"/>
  </cols>
  <sheetData>
    <row r="1" spans="1:10" x14ac:dyDescent="0.3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</row>
    <row r="2" spans="1:10" x14ac:dyDescent="0.3">
      <c r="A2" s="7">
        <v>197</v>
      </c>
      <c r="B2" t="s">
        <v>434</v>
      </c>
      <c r="C2" t="s">
        <v>431</v>
      </c>
      <c r="D2" t="s">
        <v>432</v>
      </c>
      <c r="E2" t="s">
        <v>433</v>
      </c>
      <c r="G2" s="1">
        <v>43127</v>
      </c>
      <c r="H2" s="25">
        <v>100</v>
      </c>
    </row>
    <row r="3" spans="1:10" x14ac:dyDescent="0.3">
      <c r="A3" s="7">
        <v>196</v>
      </c>
      <c r="B3" t="s">
        <v>599</v>
      </c>
      <c r="C3" t="s">
        <v>308</v>
      </c>
      <c r="D3" t="s">
        <v>309</v>
      </c>
      <c r="E3" t="s">
        <v>598</v>
      </c>
      <c r="F3" s="18" t="s">
        <v>311</v>
      </c>
      <c r="G3" s="1">
        <v>43148</v>
      </c>
      <c r="H3" s="27">
        <v>100</v>
      </c>
    </row>
    <row r="4" spans="1:10" x14ac:dyDescent="0.3">
      <c r="A4" s="7">
        <v>199</v>
      </c>
      <c r="B4" t="s">
        <v>602</v>
      </c>
      <c r="C4" t="s">
        <v>608</v>
      </c>
      <c r="D4" t="s">
        <v>603</v>
      </c>
      <c r="E4" t="s">
        <v>605</v>
      </c>
      <c r="G4" s="1">
        <v>43155</v>
      </c>
      <c r="H4" s="27">
        <v>0</v>
      </c>
      <c r="J4" t="s">
        <v>604</v>
      </c>
    </row>
    <row r="5" spans="1:10" x14ac:dyDescent="0.3">
      <c r="C5" t="s">
        <v>609</v>
      </c>
      <c r="D5" t="s">
        <v>610</v>
      </c>
      <c r="E5" t="s">
        <v>611</v>
      </c>
      <c r="H5" s="26"/>
    </row>
    <row r="6" spans="1:10" x14ac:dyDescent="0.3">
      <c r="A6" s="23" t="s">
        <v>615</v>
      </c>
      <c r="B6" t="s">
        <v>157</v>
      </c>
      <c r="C6" t="s">
        <v>162</v>
      </c>
      <c r="D6" t="s">
        <v>487</v>
      </c>
      <c r="E6" t="s">
        <v>488</v>
      </c>
      <c r="F6" t="s">
        <v>671</v>
      </c>
      <c r="G6" s="1">
        <v>43194</v>
      </c>
      <c r="H6" s="27">
        <v>50</v>
      </c>
    </row>
    <row r="7" spans="1:10" x14ac:dyDescent="0.3">
      <c r="C7" t="s">
        <v>616</v>
      </c>
      <c r="H7" s="26"/>
    </row>
    <row r="8" spans="1:10" x14ac:dyDescent="0.3">
      <c r="A8" s="23" t="s">
        <v>617</v>
      </c>
      <c r="B8" t="s">
        <v>155</v>
      </c>
      <c r="C8" t="s">
        <v>150</v>
      </c>
      <c r="D8" t="s">
        <v>151</v>
      </c>
      <c r="E8" t="s">
        <v>152</v>
      </c>
      <c r="G8" s="1">
        <v>43134</v>
      </c>
      <c r="H8" s="27">
        <v>50</v>
      </c>
    </row>
    <row r="9" spans="1:10" x14ac:dyDescent="0.3">
      <c r="A9" s="7" t="s">
        <v>625</v>
      </c>
      <c r="B9" t="s">
        <v>469</v>
      </c>
      <c r="C9" t="s">
        <v>470</v>
      </c>
      <c r="D9" t="s">
        <v>471</v>
      </c>
      <c r="E9" t="s">
        <v>473</v>
      </c>
      <c r="F9" s="4" t="s">
        <v>472</v>
      </c>
      <c r="G9" s="1">
        <v>43160</v>
      </c>
      <c r="H9" s="27">
        <v>0</v>
      </c>
      <c r="J9" t="s">
        <v>627</v>
      </c>
    </row>
    <row r="10" spans="1:10" x14ac:dyDescent="0.3">
      <c r="A10" s="7" t="s">
        <v>626</v>
      </c>
      <c r="B10" t="s">
        <v>295</v>
      </c>
      <c r="C10" t="s">
        <v>298</v>
      </c>
      <c r="D10" t="s">
        <v>630</v>
      </c>
      <c r="E10" t="s">
        <v>297</v>
      </c>
      <c r="F10" s="4" t="s">
        <v>634</v>
      </c>
      <c r="G10" s="1">
        <v>43169</v>
      </c>
      <c r="H10" s="27">
        <v>50</v>
      </c>
    </row>
    <row r="11" spans="1:10" x14ac:dyDescent="0.3">
      <c r="A11" s="7" t="s">
        <v>628</v>
      </c>
      <c r="B11" t="s">
        <v>346</v>
      </c>
      <c r="C11" t="s">
        <v>379</v>
      </c>
      <c r="D11" t="s">
        <v>460</v>
      </c>
      <c r="E11" t="s">
        <v>347</v>
      </c>
      <c r="F11" t="s">
        <v>459</v>
      </c>
      <c r="G11" s="1">
        <v>43176</v>
      </c>
      <c r="H11" s="27">
        <v>100</v>
      </c>
    </row>
    <row r="12" spans="1:10" x14ac:dyDescent="0.3">
      <c r="A12" s="7" t="s">
        <v>629</v>
      </c>
      <c r="B12" t="s">
        <v>356</v>
      </c>
      <c r="C12" t="s">
        <v>357</v>
      </c>
      <c r="D12" t="s">
        <v>635</v>
      </c>
      <c r="E12" t="s">
        <v>636</v>
      </c>
      <c r="G12" s="1">
        <v>43218</v>
      </c>
      <c r="H12" s="27">
        <v>75</v>
      </c>
    </row>
    <row r="13" spans="1:10" x14ac:dyDescent="0.3">
      <c r="A13" s="7" t="s">
        <v>637</v>
      </c>
      <c r="B13" t="s">
        <v>638</v>
      </c>
      <c r="C13" t="s">
        <v>154</v>
      </c>
      <c r="E13" t="s">
        <v>639</v>
      </c>
      <c r="G13" s="1">
        <v>43338</v>
      </c>
      <c r="H13" s="27">
        <v>100</v>
      </c>
    </row>
    <row r="14" spans="1:10" x14ac:dyDescent="0.3">
      <c r="A14" s="7" t="s">
        <v>641</v>
      </c>
      <c r="B14" t="s">
        <v>268</v>
      </c>
      <c r="C14" t="s">
        <v>273</v>
      </c>
      <c r="D14" t="s">
        <v>642</v>
      </c>
      <c r="E14" t="s">
        <v>643</v>
      </c>
      <c r="G14" s="1">
        <v>43232</v>
      </c>
      <c r="H14" s="25">
        <v>75</v>
      </c>
      <c r="I14" t="s">
        <v>711</v>
      </c>
    </row>
    <row r="15" spans="1:10" x14ac:dyDescent="0.3">
      <c r="A15" s="7" t="s">
        <v>651</v>
      </c>
      <c r="B15" t="s">
        <v>391</v>
      </c>
      <c r="C15" t="s">
        <v>645</v>
      </c>
      <c r="D15" t="s">
        <v>646</v>
      </c>
      <c r="E15" t="s">
        <v>647</v>
      </c>
      <c r="F15" s="4" t="s">
        <v>393</v>
      </c>
      <c r="G15" s="1">
        <v>43174</v>
      </c>
      <c r="H15" s="27">
        <v>200</v>
      </c>
    </row>
    <row r="16" spans="1:10" x14ac:dyDescent="0.3">
      <c r="C16" t="s">
        <v>648</v>
      </c>
      <c r="H16" s="26"/>
    </row>
    <row r="17" spans="1:10" x14ac:dyDescent="0.3">
      <c r="A17" s="7" t="s">
        <v>650</v>
      </c>
      <c r="B17" t="s">
        <v>248</v>
      </c>
      <c r="C17" t="s">
        <v>241</v>
      </c>
      <c r="D17" t="s">
        <v>249</v>
      </c>
      <c r="E17" t="s">
        <v>594</v>
      </c>
      <c r="F17" s="4" t="s">
        <v>595</v>
      </c>
      <c r="G17" s="1">
        <v>43180</v>
      </c>
      <c r="H17" s="27">
        <v>40</v>
      </c>
    </row>
    <row r="18" spans="1:10" x14ac:dyDescent="0.3">
      <c r="A18" s="7" t="s">
        <v>649</v>
      </c>
      <c r="B18" t="s">
        <v>654</v>
      </c>
      <c r="C18" t="s">
        <v>655</v>
      </c>
      <c r="D18" t="s">
        <v>656</v>
      </c>
      <c r="E18" t="s">
        <v>657</v>
      </c>
      <c r="G18" s="1">
        <v>43217</v>
      </c>
      <c r="H18" s="27">
        <v>150</v>
      </c>
    </row>
    <row r="19" spans="1:10" x14ac:dyDescent="0.3">
      <c r="A19" s="3"/>
      <c r="C19" t="s">
        <v>658</v>
      </c>
      <c r="H19" s="26"/>
    </row>
    <row r="20" spans="1:10" x14ac:dyDescent="0.3">
      <c r="A20" s="7" t="s">
        <v>652</v>
      </c>
      <c r="B20" t="s">
        <v>124</v>
      </c>
      <c r="C20" t="s">
        <v>125</v>
      </c>
      <c r="D20" t="s">
        <v>490</v>
      </c>
      <c r="E20" t="s">
        <v>491</v>
      </c>
      <c r="F20" s="4" t="s">
        <v>492</v>
      </c>
      <c r="G20" s="1">
        <v>43179</v>
      </c>
      <c r="H20" s="27">
        <v>0</v>
      </c>
    </row>
    <row r="21" spans="1:10" x14ac:dyDescent="0.3">
      <c r="C21" t="s">
        <v>495</v>
      </c>
      <c r="H21" s="26"/>
    </row>
    <row r="22" spans="1:10" x14ac:dyDescent="0.3">
      <c r="A22" s="7" t="s">
        <v>660</v>
      </c>
      <c r="B22" t="s">
        <v>223</v>
      </c>
      <c r="C22" t="s">
        <v>659</v>
      </c>
      <c r="D22" t="s">
        <v>662</v>
      </c>
      <c r="E22" t="s">
        <v>558</v>
      </c>
      <c r="G22" s="1">
        <v>43367</v>
      </c>
      <c r="H22" s="27">
        <v>65</v>
      </c>
      <c r="I22" s="2">
        <v>25</v>
      </c>
    </row>
    <row r="23" spans="1:10" x14ac:dyDescent="0.3">
      <c r="A23" s="7" t="s">
        <v>661</v>
      </c>
      <c r="B23" t="s">
        <v>212</v>
      </c>
      <c r="C23" t="s">
        <v>213</v>
      </c>
      <c r="D23" t="s">
        <v>664</v>
      </c>
      <c r="E23" t="s">
        <v>665</v>
      </c>
      <c r="F23" s="4" t="s">
        <v>672</v>
      </c>
      <c r="G23" s="1">
        <v>43372</v>
      </c>
      <c r="H23" s="27">
        <v>0</v>
      </c>
      <c r="J23" t="s">
        <v>694</v>
      </c>
    </row>
    <row r="24" spans="1:10" x14ac:dyDescent="0.3">
      <c r="C24" t="s">
        <v>663</v>
      </c>
    </row>
    <row r="25" spans="1:10" x14ac:dyDescent="0.3">
      <c r="A25" s="7" t="s">
        <v>666</v>
      </c>
      <c r="B25" t="s">
        <v>16</v>
      </c>
      <c r="C25" t="s">
        <v>85</v>
      </c>
      <c r="D25" t="s">
        <v>667</v>
      </c>
      <c r="E25" t="s">
        <v>668</v>
      </c>
      <c r="F25" s="4" t="s">
        <v>669</v>
      </c>
      <c r="G25" s="1">
        <v>43239</v>
      </c>
      <c r="H25" s="27">
        <v>80</v>
      </c>
    </row>
    <row r="26" spans="1:10" x14ac:dyDescent="0.3">
      <c r="A26" s="7" t="s">
        <v>676</v>
      </c>
      <c r="B26" t="s">
        <v>540</v>
      </c>
      <c r="C26" t="s">
        <v>542</v>
      </c>
      <c r="D26" t="s">
        <v>541</v>
      </c>
      <c r="E26" t="s">
        <v>733</v>
      </c>
      <c r="F26" s="4"/>
      <c r="G26" s="1">
        <v>43272</v>
      </c>
      <c r="H26" s="27">
        <v>100</v>
      </c>
      <c r="J26" t="s">
        <v>713</v>
      </c>
    </row>
    <row r="27" spans="1:10" x14ac:dyDescent="0.3">
      <c r="A27" s="7" t="s">
        <v>679</v>
      </c>
      <c r="B27" t="s">
        <v>677</v>
      </c>
      <c r="F27" s="4"/>
      <c r="G27" s="1">
        <v>43219</v>
      </c>
      <c r="H27" s="27">
        <v>100</v>
      </c>
    </row>
    <row r="28" spans="1:10" x14ac:dyDescent="0.3">
      <c r="A28" s="7" t="s">
        <v>678</v>
      </c>
      <c r="B28" t="s">
        <v>680</v>
      </c>
      <c r="C28" t="s">
        <v>291</v>
      </c>
      <c r="D28" t="s">
        <v>681</v>
      </c>
      <c r="E28" t="s">
        <v>682</v>
      </c>
      <c r="F28" s="4" t="s">
        <v>683</v>
      </c>
      <c r="G28" s="1">
        <v>43208</v>
      </c>
      <c r="H28" s="27">
        <v>50</v>
      </c>
      <c r="I28" t="s">
        <v>711</v>
      </c>
    </row>
    <row r="29" spans="1:10" x14ac:dyDescent="0.3">
      <c r="A29" s="7" t="s">
        <v>684</v>
      </c>
      <c r="B29" t="s">
        <v>685</v>
      </c>
      <c r="C29" t="s">
        <v>686</v>
      </c>
      <c r="D29" t="s">
        <v>687</v>
      </c>
      <c r="E29" t="s">
        <v>834</v>
      </c>
      <c r="G29" s="1">
        <v>43202</v>
      </c>
      <c r="H29" s="14">
        <v>0</v>
      </c>
      <c r="I29" s="2">
        <v>143</v>
      </c>
    </row>
    <row r="30" spans="1:10" x14ac:dyDescent="0.3">
      <c r="A30" s="7" t="s">
        <v>722</v>
      </c>
      <c r="B30" t="s">
        <v>227</v>
      </c>
      <c r="C30" t="s">
        <v>229</v>
      </c>
      <c r="D30" t="s">
        <v>688</v>
      </c>
      <c r="E30" t="s">
        <v>689</v>
      </c>
      <c r="G30" s="1">
        <v>43301</v>
      </c>
      <c r="H30" s="27">
        <v>150</v>
      </c>
      <c r="J30" t="s">
        <v>724</v>
      </c>
    </row>
    <row r="31" spans="1:10" x14ac:dyDescent="0.3">
      <c r="A31" s="7" t="s">
        <v>690</v>
      </c>
      <c r="B31" t="s">
        <v>22</v>
      </c>
      <c r="C31" t="s">
        <v>183</v>
      </c>
      <c r="D31" t="s">
        <v>184</v>
      </c>
      <c r="E31" t="s">
        <v>189</v>
      </c>
      <c r="G31" s="28" t="s">
        <v>691</v>
      </c>
      <c r="H31" s="27">
        <v>150</v>
      </c>
    </row>
    <row r="32" spans="1:10" x14ac:dyDescent="0.3">
      <c r="A32" s="7" t="s">
        <v>723</v>
      </c>
      <c r="B32" t="s">
        <v>15</v>
      </c>
      <c r="C32" t="s">
        <v>110</v>
      </c>
      <c r="D32" t="s">
        <v>700</v>
      </c>
      <c r="E32" t="s">
        <v>600</v>
      </c>
      <c r="G32" s="1">
        <v>43331</v>
      </c>
      <c r="H32" s="27">
        <v>100</v>
      </c>
      <c r="J32" t="s">
        <v>724</v>
      </c>
    </row>
    <row r="33" spans="1:10" x14ac:dyDescent="0.3">
      <c r="A33" s="7" t="s">
        <v>701</v>
      </c>
      <c r="B33" t="s">
        <v>518</v>
      </c>
      <c r="C33" t="s">
        <v>519</v>
      </c>
      <c r="D33" t="s">
        <v>516</v>
      </c>
      <c r="E33" t="s">
        <v>702</v>
      </c>
      <c r="G33" s="1">
        <v>43235</v>
      </c>
      <c r="H33" s="27">
        <v>50</v>
      </c>
    </row>
    <row r="34" spans="1:10" x14ac:dyDescent="0.3">
      <c r="C34" t="s">
        <v>703</v>
      </c>
      <c r="H34" s="26"/>
    </row>
    <row r="35" spans="1:10" x14ac:dyDescent="0.3">
      <c r="A35" t="s">
        <v>704</v>
      </c>
      <c r="B35" t="s">
        <v>705</v>
      </c>
      <c r="C35" t="s">
        <v>706</v>
      </c>
      <c r="D35" t="s">
        <v>707</v>
      </c>
      <c r="E35" t="s">
        <v>708</v>
      </c>
      <c r="G35" s="1">
        <v>43260</v>
      </c>
      <c r="H35" s="26" t="s">
        <v>408</v>
      </c>
    </row>
    <row r="36" spans="1:10" x14ac:dyDescent="0.3">
      <c r="A36" s="7" t="s">
        <v>716</v>
      </c>
      <c r="B36" t="s">
        <v>248</v>
      </c>
      <c r="C36" t="s">
        <v>241</v>
      </c>
      <c r="D36" t="s">
        <v>249</v>
      </c>
      <c r="E36" t="s">
        <v>594</v>
      </c>
      <c r="F36" s="4" t="s">
        <v>595</v>
      </c>
      <c r="G36" s="1">
        <v>43264</v>
      </c>
      <c r="H36" s="14">
        <v>50</v>
      </c>
    </row>
    <row r="37" spans="1:10" x14ac:dyDescent="0.3">
      <c r="A37" s="7" t="s">
        <v>717</v>
      </c>
      <c r="B37" t="s">
        <v>718</v>
      </c>
      <c r="C37" t="s">
        <v>241</v>
      </c>
      <c r="D37" t="s">
        <v>719</v>
      </c>
      <c r="E37" t="s">
        <v>721</v>
      </c>
      <c r="F37" s="4" t="s">
        <v>304</v>
      </c>
      <c r="G37" s="1">
        <v>43264</v>
      </c>
      <c r="H37" s="27">
        <v>50</v>
      </c>
    </row>
    <row r="38" spans="1:10" x14ac:dyDescent="0.3">
      <c r="A38" s="7" t="s">
        <v>766</v>
      </c>
      <c r="B38" t="s">
        <v>503</v>
      </c>
      <c r="C38" t="s">
        <v>144</v>
      </c>
      <c r="D38" t="s">
        <v>731</v>
      </c>
      <c r="E38" t="s">
        <v>732</v>
      </c>
      <c r="F38" s="4" t="s">
        <v>728</v>
      </c>
      <c r="G38" s="31" t="s">
        <v>725</v>
      </c>
      <c r="H38" s="14">
        <v>400</v>
      </c>
      <c r="I38" s="2">
        <v>10</v>
      </c>
    </row>
    <row r="39" spans="1:10" x14ac:dyDescent="0.3">
      <c r="A39" s="7" t="s">
        <v>720</v>
      </c>
      <c r="B39" t="s">
        <v>18</v>
      </c>
      <c r="C39" t="s">
        <v>190</v>
      </c>
      <c r="D39" t="s">
        <v>191</v>
      </c>
      <c r="F39" s="18" t="s">
        <v>192</v>
      </c>
      <c r="G39" s="1">
        <v>43342</v>
      </c>
      <c r="H39" s="27">
        <v>0</v>
      </c>
      <c r="I39" s="2">
        <v>31</v>
      </c>
    </row>
    <row r="40" spans="1:10" x14ac:dyDescent="0.3">
      <c r="A40" s="7" t="s">
        <v>726</v>
      </c>
      <c r="B40" t="s">
        <v>129</v>
      </c>
      <c r="C40" t="s">
        <v>133</v>
      </c>
      <c r="D40" t="s">
        <v>130</v>
      </c>
      <c r="E40" t="s">
        <v>727</v>
      </c>
      <c r="F40" s="4" t="s">
        <v>132</v>
      </c>
      <c r="G40" s="1">
        <v>43299</v>
      </c>
      <c r="H40" s="27">
        <v>100</v>
      </c>
    </row>
    <row r="41" spans="1:10" x14ac:dyDescent="0.3">
      <c r="A41" s="7" t="s">
        <v>729</v>
      </c>
      <c r="B41" t="s">
        <v>599</v>
      </c>
      <c r="C41" t="s">
        <v>730</v>
      </c>
      <c r="D41" t="s">
        <v>309</v>
      </c>
      <c r="E41" t="s">
        <v>598</v>
      </c>
      <c r="F41" s="18" t="s">
        <v>311</v>
      </c>
      <c r="G41" s="1">
        <v>43442</v>
      </c>
      <c r="H41" s="27">
        <v>100</v>
      </c>
      <c r="I41" s="2">
        <v>1</v>
      </c>
      <c r="J41" t="s">
        <v>711</v>
      </c>
    </row>
    <row r="42" spans="1:10" x14ac:dyDescent="0.3">
      <c r="A42" s="7" t="s">
        <v>734</v>
      </c>
      <c r="B42" t="s">
        <v>735</v>
      </c>
      <c r="C42" t="s">
        <v>736</v>
      </c>
      <c r="D42" t="s">
        <v>737</v>
      </c>
      <c r="E42" t="s">
        <v>738</v>
      </c>
      <c r="F42" s="4" t="s">
        <v>595</v>
      </c>
      <c r="G42" s="1">
        <v>43415</v>
      </c>
      <c r="H42" s="27">
        <v>100</v>
      </c>
    </row>
    <row r="43" spans="1:10" x14ac:dyDescent="0.3">
      <c r="A43" s="7" t="s">
        <v>743</v>
      </c>
      <c r="B43" t="s">
        <v>744</v>
      </c>
      <c r="C43" s="33" t="s">
        <v>749</v>
      </c>
      <c r="D43" t="s">
        <v>747</v>
      </c>
      <c r="E43" t="s">
        <v>748</v>
      </c>
      <c r="F43" s="4" t="s">
        <v>745</v>
      </c>
      <c r="G43" s="1">
        <v>43351</v>
      </c>
      <c r="H43" s="14">
        <v>0</v>
      </c>
      <c r="I43" t="s">
        <v>770</v>
      </c>
    </row>
    <row r="44" spans="1:10" x14ac:dyDescent="0.3">
      <c r="C44" t="s">
        <v>746</v>
      </c>
      <c r="H44" s="26"/>
    </row>
    <row r="45" spans="1:10" x14ac:dyDescent="0.3">
      <c r="A45" s="7" t="s">
        <v>755</v>
      </c>
      <c r="B45" t="s">
        <v>756</v>
      </c>
      <c r="C45" t="s">
        <v>757</v>
      </c>
      <c r="D45" t="s">
        <v>758</v>
      </c>
      <c r="E45" t="s">
        <v>759</v>
      </c>
      <c r="F45" s="4" t="s">
        <v>760</v>
      </c>
      <c r="G45" s="1">
        <v>43358</v>
      </c>
      <c r="H45" s="26">
        <v>0</v>
      </c>
      <c r="I45" t="s">
        <v>820</v>
      </c>
    </row>
    <row r="46" spans="1:10" x14ac:dyDescent="0.3">
      <c r="A46" s="7" t="s">
        <v>763</v>
      </c>
      <c r="B46" t="s">
        <v>174</v>
      </c>
      <c r="C46" t="s">
        <v>175</v>
      </c>
      <c r="D46" t="s">
        <v>173</v>
      </c>
      <c r="G46" s="1">
        <v>43350</v>
      </c>
      <c r="H46" s="27">
        <v>0</v>
      </c>
      <c r="I46" t="s">
        <v>20</v>
      </c>
    </row>
    <row r="47" spans="1:10" x14ac:dyDescent="0.3">
      <c r="A47" s="7" t="s">
        <v>765</v>
      </c>
      <c r="B47" t="s">
        <v>129</v>
      </c>
      <c r="C47" t="s">
        <v>133</v>
      </c>
      <c r="D47" t="s">
        <v>130</v>
      </c>
      <c r="E47" t="s">
        <v>727</v>
      </c>
      <c r="F47" s="4" t="s">
        <v>132</v>
      </c>
      <c r="G47" s="1">
        <v>43446</v>
      </c>
      <c r="H47" s="14">
        <v>100</v>
      </c>
    </row>
    <row r="48" spans="1:10" x14ac:dyDescent="0.3">
      <c r="A48" s="7" t="s">
        <v>771</v>
      </c>
      <c r="B48" t="s">
        <v>369</v>
      </c>
      <c r="C48" t="s">
        <v>370</v>
      </c>
      <c r="D48" t="s">
        <v>341</v>
      </c>
      <c r="E48" t="s">
        <v>179</v>
      </c>
      <c r="F48" s="18" t="s">
        <v>342</v>
      </c>
      <c r="G48" t="s">
        <v>772</v>
      </c>
      <c r="H48" s="27">
        <v>100</v>
      </c>
    </row>
    <row r="49" spans="1:9" ht="15" x14ac:dyDescent="0.3">
      <c r="A49" s="7" t="s">
        <v>777</v>
      </c>
      <c r="B49" s="16" t="s">
        <v>778</v>
      </c>
      <c r="C49" t="s">
        <v>779</v>
      </c>
      <c r="D49" t="s">
        <v>780</v>
      </c>
      <c r="E49" t="s">
        <v>781</v>
      </c>
      <c r="F49" s="4" t="s">
        <v>782</v>
      </c>
      <c r="G49" s="1">
        <v>43429</v>
      </c>
      <c r="H49" s="34">
        <v>0</v>
      </c>
      <c r="I49" t="s">
        <v>819</v>
      </c>
    </row>
    <row r="50" spans="1:9" x14ac:dyDescent="0.3">
      <c r="A50" s="7" t="s">
        <v>790</v>
      </c>
      <c r="B50" t="s">
        <v>15</v>
      </c>
      <c r="C50" t="s">
        <v>110</v>
      </c>
      <c r="D50" t="s">
        <v>921</v>
      </c>
      <c r="E50" t="s">
        <v>600</v>
      </c>
      <c r="G50" s="1">
        <v>43436</v>
      </c>
      <c r="H50" s="26"/>
      <c r="I50" t="s">
        <v>622</v>
      </c>
    </row>
    <row r="51" spans="1:9" x14ac:dyDescent="0.3">
      <c r="A51" s="7" t="s">
        <v>795</v>
      </c>
      <c r="B51" t="s">
        <v>346</v>
      </c>
      <c r="C51" t="s">
        <v>379</v>
      </c>
      <c r="D51" t="s">
        <v>460</v>
      </c>
      <c r="E51" t="s">
        <v>347</v>
      </c>
      <c r="F51" t="s">
        <v>459</v>
      </c>
      <c r="G51" s="1">
        <v>43408</v>
      </c>
      <c r="H51" s="14">
        <v>100</v>
      </c>
    </row>
    <row r="52" spans="1:9" x14ac:dyDescent="0.3">
      <c r="A52" s="7" t="s">
        <v>799</v>
      </c>
      <c r="B52" t="s">
        <v>16</v>
      </c>
      <c r="C52" t="s">
        <v>85</v>
      </c>
      <c r="D52" t="s">
        <v>667</v>
      </c>
      <c r="E52" t="s">
        <v>668</v>
      </c>
      <c r="F52" s="4" t="s">
        <v>669</v>
      </c>
      <c r="G52" s="1">
        <v>43449</v>
      </c>
      <c r="H52" s="27">
        <v>85</v>
      </c>
    </row>
    <row r="53" spans="1:9" x14ac:dyDescent="0.3">
      <c r="H53" s="26"/>
    </row>
    <row r="54" spans="1:9" x14ac:dyDescent="0.3">
      <c r="H54" s="26"/>
    </row>
    <row r="55" spans="1:9" x14ac:dyDescent="0.3">
      <c r="H55" s="26"/>
    </row>
    <row r="56" spans="1:9" x14ac:dyDescent="0.3">
      <c r="H56" s="26">
        <f>SUM(H2:H52:I29)</f>
        <v>3330</v>
      </c>
      <c r="I56" s="2">
        <f>SUM(I22:I55)</f>
        <v>210</v>
      </c>
    </row>
    <row r="57" spans="1:9" x14ac:dyDescent="0.3">
      <c r="H57" s="26"/>
    </row>
    <row r="58" spans="1:9" x14ac:dyDescent="0.3">
      <c r="H58" s="26"/>
    </row>
    <row r="59" spans="1:9" x14ac:dyDescent="0.3">
      <c r="H59" s="26"/>
    </row>
    <row r="60" spans="1:9" x14ac:dyDescent="0.3">
      <c r="H60" s="26"/>
    </row>
    <row r="61" spans="1:9" x14ac:dyDescent="0.3">
      <c r="H61" s="26"/>
    </row>
    <row r="62" spans="1:9" x14ac:dyDescent="0.3">
      <c r="H62" s="26"/>
    </row>
    <row r="63" spans="1:9" x14ac:dyDescent="0.3">
      <c r="H63" s="26"/>
    </row>
    <row r="64" spans="1:9" x14ac:dyDescent="0.3">
      <c r="H64" s="26"/>
    </row>
    <row r="65" spans="8:8" x14ac:dyDescent="0.3">
      <c r="H65" s="26"/>
    </row>
    <row r="66" spans="8:8" x14ac:dyDescent="0.3">
      <c r="H66" s="26"/>
    </row>
    <row r="67" spans="8:8" x14ac:dyDescent="0.3">
      <c r="H67" s="26"/>
    </row>
    <row r="68" spans="8:8" x14ac:dyDescent="0.3">
      <c r="H68" s="26"/>
    </row>
    <row r="69" spans="8:8" x14ac:dyDescent="0.3">
      <c r="H69" s="26"/>
    </row>
    <row r="70" spans="8:8" x14ac:dyDescent="0.3">
      <c r="H70" s="26"/>
    </row>
    <row r="71" spans="8:8" x14ac:dyDescent="0.3">
      <c r="H71" s="26"/>
    </row>
    <row r="72" spans="8:8" x14ac:dyDescent="0.3">
      <c r="H72" s="26"/>
    </row>
    <row r="73" spans="8:8" x14ac:dyDescent="0.3">
      <c r="H73" s="26"/>
    </row>
    <row r="74" spans="8:8" x14ac:dyDescent="0.3">
      <c r="H74" s="26"/>
    </row>
    <row r="75" spans="8:8" x14ac:dyDescent="0.3">
      <c r="H75" s="26"/>
    </row>
    <row r="76" spans="8:8" x14ac:dyDescent="0.3">
      <c r="H76" s="26"/>
    </row>
    <row r="77" spans="8:8" x14ac:dyDescent="0.3">
      <c r="H77" s="26"/>
    </row>
    <row r="78" spans="8:8" x14ac:dyDescent="0.3">
      <c r="H78" s="26"/>
    </row>
    <row r="79" spans="8:8" x14ac:dyDescent="0.3">
      <c r="H79" s="26"/>
    </row>
    <row r="80" spans="8:8" x14ac:dyDescent="0.3">
      <c r="H80" s="26"/>
    </row>
    <row r="81" spans="8:8" x14ac:dyDescent="0.3">
      <c r="H81" s="26"/>
    </row>
    <row r="82" spans="8:8" x14ac:dyDescent="0.3">
      <c r="H82" s="26"/>
    </row>
    <row r="83" spans="8:8" x14ac:dyDescent="0.3">
      <c r="H83" s="26"/>
    </row>
    <row r="84" spans="8:8" x14ac:dyDescent="0.3">
      <c r="H84" s="26"/>
    </row>
    <row r="85" spans="8:8" x14ac:dyDescent="0.3">
      <c r="H85" s="26"/>
    </row>
    <row r="86" spans="8:8" x14ac:dyDescent="0.3">
      <c r="H86" s="26"/>
    </row>
    <row r="87" spans="8:8" x14ac:dyDescent="0.3">
      <c r="H87" s="26"/>
    </row>
    <row r="88" spans="8:8" x14ac:dyDescent="0.3">
      <c r="H88" s="26"/>
    </row>
    <row r="89" spans="8:8" x14ac:dyDescent="0.3">
      <c r="H89" s="26"/>
    </row>
    <row r="90" spans="8:8" x14ac:dyDescent="0.3">
      <c r="H90" s="26"/>
    </row>
    <row r="91" spans="8:8" x14ac:dyDescent="0.3">
      <c r="H91" s="26"/>
    </row>
    <row r="92" spans="8:8" x14ac:dyDescent="0.3">
      <c r="H92" s="26"/>
    </row>
    <row r="93" spans="8:8" x14ac:dyDescent="0.3">
      <c r="H93" s="26">
        <f>SUM(H2:H92)</f>
        <v>6450</v>
      </c>
    </row>
  </sheetData>
  <hyperlinks>
    <hyperlink ref="F3" r:id="rId1"/>
    <hyperlink ref="F9" r:id="rId2"/>
    <hyperlink ref="F10" r:id="rId3"/>
    <hyperlink ref="F17" r:id="rId4"/>
    <hyperlink ref="F20" r:id="rId5"/>
    <hyperlink ref="F25" r:id="rId6"/>
    <hyperlink ref="F23" r:id="rId7"/>
    <hyperlink ref="F15" r:id="rId8"/>
    <hyperlink ref="F28" r:id="rId9"/>
    <hyperlink ref="F36" r:id="rId10"/>
    <hyperlink ref="F38" r:id="rId11"/>
    <hyperlink ref="F39" r:id="rId12"/>
    <hyperlink ref="F37" r:id="rId13"/>
    <hyperlink ref="F40" r:id="rId14"/>
    <hyperlink ref="F41" r:id="rId15"/>
    <hyperlink ref="F43" r:id="rId16"/>
    <hyperlink ref="F45" r:id="rId17"/>
    <hyperlink ref="F47" r:id="rId18"/>
    <hyperlink ref="F48" r:id="rId19"/>
    <hyperlink ref="F49" r:id="rId20"/>
    <hyperlink ref="F52" r:id="rId21"/>
    <hyperlink ref="F42" r:id="rId22"/>
  </hyperlinks>
  <pageMargins left="0.7" right="0.7" top="0.75" bottom="0.75" header="0.3" footer="0.3"/>
  <pageSetup orientation="portrait" r:id="rId2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3" workbookViewId="0">
      <selection activeCell="E42" sqref="E42"/>
    </sheetView>
  </sheetViews>
  <sheetFormatPr defaultRowHeight="14.4" x14ac:dyDescent="0.3"/>
  <cols>
    <col min="1" max="1" width="9.88671875" bestFit="1" customWidth="1"/>
    <col min="2" max="2" width="41.33203125" bestFit="1" customWidth="1"/>
    <col min="3" max="3" width="47.5546875" bestFit="1" customWidth="1"/>
    <col min="4" max="4" width="18.44140625" bestFit="1" customWidth="1"/>
    <col min="5" max="5" width="25.109375" bestFit="1" customWidth="1"/>
    <col min="6" max="6" width="35.5546875" bestFit="1" customWidth="1"/>
    <col min="7" max="7" width="19.109375" bestFit="1" customWidth="1"/>
    <col min="8" max="8" width="16.33203125" bestFit="1" customWidth="1"/>
    <col min="12" max="12" width="45.109375" bestFit="1" customWidth="1"/>
  </cols>
  <sheetData>
    <row r="1" spans="1:11" x14ac:dyDescent="0.3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  <c r="K1" t="s">
        <v>910</v>
      </c>
    </row>
    <row r="2" spans="1:11" x14ac:dyDescent="0.3">
      <c r="A2" s="7" t="s">
        <v>750</v>
      </c>
      <c r="B2" t="s">
        <v>751</v>
      </c>
      <c r="C2" t="s">
        <v>752</v>
      </c>
      <c r="D2" t="s">
        <v>753</v>
      </c>
      <c r="E2" t="s">
        <v>754</v>
      </c>
      <c r="G2" s="1">
        <v>43471</v>
      </c>
      <c r="H2" s="14">
        <v>125</v>
      </c>
    </row>
    <row r="3" spans="1:11" x14ac:dyDescent="0.3">
      <c r="A3" s="7" t="s">
        <v>783</v>
      </c>
      <c r="B3" t="s">
        <v>784</v>
      </c>
      <c r="C3" t="s">
        <v>785</v>
      </c>
      <c r="D3" t="s">
        <v>786</v>
      </c>
      <c r="E3" t="s">
        <v>787</v>
      </c>
      <c r="F3" s="4" t="s">
        <v>793</v>
      </c>
      <c r="G3" s="1">
        <v>43478</v>
      </c>
      <c r="H3" s="21">
        <v>90</v>
      </c>
    </row>
    <row r="4" spans="1:11" x14ac:dyDescent="0.3">
      <c r="A4" s="7" t="s">
        <v>788</v>
      </c>
      <c r="B4" t="s">
        <v>680</v>
      </c>
      <c r="C4" t="s">
        <v>291</v>
      </c>
      <c r="D4" t="s">
        <v>681</v>
      </c>
      <c r="E4" t="s">
        <v>682</v>
      </c>
      <c r="F4" s="4" t="s">
        <v>683</v>
      </c>
      <c r="G4" s="1">
        <v>43492</v>
      </c>
      <c r="H4" s="14">
        <v>50</v>
      </c>
    </row>
    <row r="5" spans="1:11" x14ac:dyDescent="0.3">
      <c r="A5" s="7" t="s">
        <v>791</v>
      </c>
      <c r="B5" t="s">
        <v>157</v>
      </c>
      <c r="C5" t="s">
        <v>162</v>
      </c>
      <c r="D5" t="s">
        <v>487</v>
      </c>
      <c r="E5" t="s">
        <v>805</v>
      </c>
      <c r="G5" s="1">
        <v>43558</v>
      </c>
      <c r="H5" s="14">
        <v>50</v>
      </c>
    </row>
    <row r="6" spans="1:11" x14ac:dyDescent="0.3">
      <c r="C6" t="s">
        <v>616</v>
      </c>
    </row>
    <row r="7" spans="1:11" x14ac:dyDescent="0.3">
      <c r="A7" s="7" t="s">
        <v>806</v>
      </c>
      <c r="B7" t="s">
        <v>13</v>
      </c>
      <c r="C7" t="s">
        <v>803</v>
      </c>
      <c r="D7" t="s">
        <v>270</v>
      </c>
      <c r="E7" t="s">
        <v>804</v>
      </c>
      <c r="F7" s="18" t="s">
        <v>271</v>
      </c>
      <c r="G7" s="1">
        <v>43482</v>
      </c>
      <c r="H7" s="14">
        <v>50</v>
      </c>
    </row>
    <row r="8" spans="1:11" x14ac:dyDescent="0.3">
      <c r="A8" s="7" t="s">
        <v>807</v>
      </c>
      <c r="B8" t="s">
        <v>16</v>
      </c>
      <c r="C8" t="s">
        <v>85</v>
      </c>
      <c r="D8" t="s">
        <v>667</v>
      </c>
      <c r="E8" t="s">
        <v>668</v>
      </c>
      <c r="F8" s="4" t="s">
        <v>669</v>
      </c>
      <c r="G8" s="1">
        <v>43533</v>
      </c>
      <c r="H8" s="14">
        <v>85</v>
      </c>
    </row>
    <row r="9" spans="1:11" x14ac:dyDescent="0.3">
      <c r="A9" s="7" t="s">
        <v>809</v>
      </c>
      <c r="B9" t="s">
        <v>810</v>
      </c>
      <c r="C9" t="s">
        <v>134</v>
      </c>
      <c r="D9" t="s">
        <v>811</v>
      </c>
      <c r="E9" t="s">
        <v>812</v>
      </c>
      <c r="F9" s="4" t="s">
        <v>813</v>
      </c>
      <c r="G9" s="1">
        <v>43548</v>
      </c>
      <c r="H9" s="14">
        <v>25</v>
      </c>
    </row>
    <row r="10" spans="1:11" x14ac:dyDescent="0.3">
      <c r="A10" s="7" t="s">
        <v>816</v>
      </c>
      <c r="B10" t="s">
        <v>295</v>
      </c>
      <c r="C10" t="s">
        <v>298</v>
      </c>
      <c r="D10" t="s">
        <v>824</v>
      </c>
      <c r="E10" t="s">
        <v>818</v>
      </c>
      <c r="F10" s="4" t="s">
        <v>825</v>
      </c>
      <c r="G10" s="1">
        <v>43568</v>
      </c>
      <c r="H10" s="14">
        <v>50</v>
      </c>
    </row>
    <row r="11" spans="1:11" x14ac:dyDescent="0.3">
      <c r="A11" s="7" t="s">
        <v>817</v>
      </c>
      <c r="B11" t="s">
        <v>97</v>
      </c>
      <c r="C11" t="s">
        <v>204</v>
      </c>
      <c r="D11" t="s">
        <v>99</v>
      </c>
      <c r="E11" t="s">
        <v>821</v>
      </c>
      <c r="G11" s="1">
        <v>43586</v>
      </c>
      <c r="H11" s="14">
        <v>100</v>
      </c>
    </row>
    <row r="12" spans="1:11" x14ac:dyDescent="0.3">
      <c r="C12" t="s">
        <v>98</v>
      </c>
    </row>
    <row r="13" spans="1:11" x14ac:dyDescent="0.3">
      <c r="A13" s="7" t="s">
        <v>822</v>
      </c>
      <c r="B13" t="s">
        <v>680</v>
      </c>
      <c r="C13" t="s">
        <v>291</v>
      </c>
      <c r="D13" t="s">
        <v>681</v>
      </c>
      <c r="E13" t="s">
        <v>682</v>
      </c>
      <c r="F13" s="4" t="s">
        <v>683</v>
      </c>
      <c r="G13" s="1">
        <v>43541</v>
      </c>
      <c r="H13" s="14">
        <v>50</v>
      </c>
    </row>
    <row r="14" spans="1:11" x14ac:dyDescent="0.3">
      <c r="A14" s="7" t="s">
        <v>826</v>
      </c>
      <c r="B14" t="s">
        <v>22</v>
      </c>
      <c r="C14" t="s">
        <v>183</v>
      </c>
      <c r="D14" t="s">
        <v>184</v>
      </c>
      <c r="E14" t="s">
        <v>827</v>
      </c>
      <c r="F14" s="35" t="s">
        <v>828</v>
      </c>
      <c r="G14" s="1">
        <v>43628</v>
      </c>
      <c r="H14" s="14">
        <v>150</v>
      </c>
    </row>
    <row r="15" spans="1:11" x14ac:dyDescent="0.3">
      <c r="A15" s="7" t="s">
        <v>829</v>
      </c>
      <c r="B15" t="s">
        <v>830</v>
      </c>
      <c r="C15" t="s">
        <v>832</v>
      </c>
      <c r="D15" t="s">
        <v>897</v>
      </c>
      <c r="E15" t="s">
        <v>833</v>
      </c>
      <c r="F15" t="s">
        <v>831</v>
      </c>
      <c r="G15" s="1">
        <v>43642</v>
      </c>
      <c r="H15" s="14">
        <v>100</v>
      </c>
    </row>
    <row r="16" spans="1:11" x14ac:dyDescent="0.3">
      <c r="A16" s="7" t="s">
        <v>835</v>
      </c>
      <c r="B16" t="s">
        <v>536</v>
      </c>
      <c r="C16" t="s">
        <v>538</v>
      </c>
      <c r="D16" t="s">
        <v>537</v>
      </c>
      <c r="E16" t="s">
        <v>836</v>
      </c>
      <c r="G16" s="1">
        <v>43573</v>
      </c>
      <c r="H16" s="14">
        <v>50</v>
      </c>
    </row>
    <row r="17" spans="1:12" x14ac:dyDescent="0.3">
      <c r="A17" s="7" t="s">
        <v>837</v>
      </c>
      <c r="B17" t="s">
        <v>838</v>
      </c>
      <c r="C17" t="s">
        <v>839</v>
      </c>
      <c r="D17" t="s">
        <v>840</v>
      </c>
      <c r="E17" t="s">
        <v>841</v>
      </c>
      <c r="F17" s="4" t="s">
        <v>842</v>
      </c>
      <c r="G17" s="1">
        <v>43596</v>
      </c>
      <c r="H17" s="14">
        <v>100</v>
      </c>
      <c r="I17" s="2">
        <v>100</v>
      </c>
    </row>
    <row r="18" spans="1:12" x14ac:dyDescent="0.3">
      <c r="A18" s="7" t="s">
        <v>861</v>
      </c>
      <c r="B18" t="s">
        <v>377</v>
      </c>
      <c r="C18" t="s">
        <v>360</v>
      </c>
      <c r="D18" t="s">
        <v>375</v>
      </c>
      <c r="E18" t="s">
        <v>843</v>
      </c>
      <c r="F18" s="4" t="s">
        <v>376</v>
      </c>
      <c r="G18" s="1">
        <v>43590</v>
      </c>
      <c r="H18" s="14">
        <v>100</v>
      </c>
    </row>
    <row r="19" spans="1:12" x14ac:dyDescent="0.3">
      <c r="A19" s="7" t="s">
        <v>844</v>
      </c>
      <c r="B19" t="s">
        <v>845</v>
      </c>
      <c r="C19" t="s">
        <v>846</v>
      </c>
      <c r="D19" t="s">
        <v>847</v>
      </c>
      <c r="E19" t="s">
        <v>848</v>
      </c>
      <c r="F19" s="4" t="s">
        <v>849</v>
      </c>
      <c r="G19" s="1">
        <v>43605</v>
      </c>
      <c r="H19" s="14">
        <v>100</v>
      </c>
    </row>
    <row r="20" spans="1:12" x14ac:dyDescent="0.3">
      <c r="A20" s="7" t="s">
        <v>850</v>
      </c>
      <c r="B20" t="s">
        <v>16</v>
      </c>
      <c r="C20" t="s">
        <v>853</v>
      </c>
      <c r="D20" t="s">
        <v>851</v>
      </c>
      <c r="E20" t="s">
        <v>852</v>
      </c>
      <c r="G20" s="1">
        <v>43566</v>
      </c>
      <c r="H20" s="14">
        <v>75</v>
      </c>
    </row>
    <row r="21" spans="1:12" x14ac:dyDescent="0.3">
      <c r="A21" s="7" t="s">
        <v>854</v>
      </c>
      <c r="B21" t="s">
        <v>898</v>
      </c>
      <c r="C21" t="s">
        <v>144</v>
      </c>
      <c r="D21" t="s">
        <v>731</v>
      </c>
      <c r="E21" t="s">
        <v>732</v>
      </c>
      <c r="F21" s="4" t="s">
        <v>728</v>
      </c>
      <c r="G21" t="s">
        <v>855</v>
      </c>
      <c r="H21" s="14">
        <v>400</v>
      </c>
      <c r="I21" s="2">
        <v>20</v>
      </c>
    </row>
    <row r="22" spans="1:12" x14ac:dyDescent="0.3">
      <c r="A22" s="7" t="s">
        <v>856</v>
      </c>
      <c r="B22" t="s">
        <v>129</v>
      </c>
      <c r="C22" t="s">
        <v>133</v>
      </c>
      <c r="D22" t="s">
        <v>130</v>
      </c>
      <c r="E22" t="s">
        <v>727</v>
      </c>
      <c r="F22" s="4" t="s">
        <v>132</v>
      </c>
      <c r="G22" s="1">
        <v>43600</v>
      </c>
      <c r="H22" s="14">
        <v>100</v>
      </c>
    </row>
    <row r="23" spans="1:12" x14ac:dyDescent="0.3">
      <c r="A23" s="7" t="s">
        <v>878</v>
      </c>
      <c r="B23" t="s">
        <v>212</v>
      </c>
      <c r="C23" t="s">
        <v>213</v>
      </c>
      <c r="D23" t="s">
        <v>664</v>
      </c>
      <c r="E23" t="s">
        <v>665</v>
      </c>
      <c r="F23" s="4" t="s">
        <v>672</v>
      </c>
      <c r="G23" s="1">
        <v>43736</v>
      </c>
      <c r="H23" s="14">
        <v>0</v>
      </c>
      <c r="K23" s="2">
        <v>100</v>
      </c>
      <c r="L23" t="s">
        <v>939</v>
      </c>
    </row>
    <row r="24" spans="1:12" x14ac:dyDescent="0.3">
      <c r="C24" t="s">
        <v>663</v>
      </c>
    </row>
    <row r="25" spans="1:12" x14ac:dyDescent="0.3">
      <c r="A25" s="7" t="s">
        <v>859</v>
      </c>
      <c r="B25" t="s">
        <v>268</v>
      </c>
      <c r="C25" t="s">
        <v>273</v>
      </c>
      <c r="D25" t="s">
        <v>642</v>
      </c>
      <c r="E25" t="s">
        <v>643</v>
      </c>
      <c r="F25" s="4" t="s">
        <v>860</v>
      </c>
      <c r="G25" s="1">
        <v>43727</v>
      </c>
      <c r="H25" s="14">
        <v>100</v>
      </c>
    </row>
    <row r="26" spans="1:12" x14ac:dyDescent="0.3">
      <c r="A26" s="7" t="s">
        <v>864</v>
      </c>
      <c r="B26" t="s">
        <v>784</v>
      </c>
      <c r="C26" t="s">
        <v>785</v>
      </c>
      <c r="D26" t="s">
        <v>786</v>
      </c>
      <c r="E26" t="s">
        <v>787</v>
      </c>
      <c r="F26" s="4" t="s">
        <v>793</v>
      </c>
      <c r="G26" s="1">
        <v>43660</v>
      </c>
      <c r="H26" s="14">
        <v>90</v>
      </c>
    </row>
    <row r="27" spans="1:12" x14ac:dyDescent="0.3">
      <c r="A27" s="7" t="s">
        <v>868</v>
      </c>
      <c r="B27" t="s">
        <v>366</v>
      </c>
      <c r="C27" t="s">
        <v>367</v>
      </c>
      <c r="D27" t="s">
        <v>865</v>
      </c>
      <c r="E27" t="s">
        <v>866</v>
      </c>
      <c r="F27" s="4" t="s">
        <v>867</v>
      </c>
      <c r="G27" s="1">
        <v>43658</v>
      </c>
      <c r="H27" s="14">
        <v>100</v>
      </c>
    </row>
    <row r="28" spans="1:12" x14ac:dyDescent="0.3">
      <c r="A28" s="3" t="s">
        <v>869</v>
      </c>
      <c r="B28" t="s">
        <v>899</v>
      </c>
      <c r="C28" t="s">
        <v>370</v>
      </c>
      <c r="D28" t="s">
        <v>870</v>
      </c>
      <c r="E28" t="s">
        <v>875</v>
      </c>
      <c r="G28" t="s">
        <v>872</v>
      </c>
      <c r="H28" s="14">
        <v>100</v>
      </c>
      <c r="K28" t="s">
        <v>945</v>
      </c>
    </row>
    <row r="29" spans="1:12" x14ac:dyDescent="0.3">
      <c r="C29" t="s">
        <v>871</v>
      </c>
    </row>
    <row r="30" spans="1:12" x14ac:dyDescent="0.3">
      <c r="A30" s="7" t="s">
        <v>877</v>
      </c>
      <c r="B30" t="s">
        <v>18</v>
      </c>
      <c r="C30" t="s">
        <v>190</v>
      </c>
      <c r="D30" t="s">
        <v>191</v>
      </c>
      <c r="E30" t="s">
        <v>879</v>
      </c>
      <c r="F30" s="18" t="s">
        <v>192</v>
      </c>
      <c r="G30" s="1">
        <v>43706</v>
      </c>
      <c r="H30" s="14">
        <v>0</v>
      </c>
      <c r="K30" s="2">
        <v>300</v>
      </c>
      <c r="L30" t="s">
        <v>928</v>
      </c>
    </row>
    <row r="31" spans="1:12" x14ac:dyDescent="0.3">
      <c r="A31" s="7" t="s">
        <v>892</v>
      </c>
      <c r="B31" t="s">
        <v>886</v>
      </c>
      <c r="C31" t="s">
        <v>888</v>
      </c>
    </row>
    <row r="32" spans="1:12" x14ac:dyDescent="0.3">
      <c r="A32" s="3"/>
      <c r="C32" t="s">
        <v>887</v>
      </c>
      <c r="D32" t="s">
        <v>889</v>
      </c>
      <c r="E32" t="s">
        <v>890</v>
      </c>
      <c r="F32" s="4" t="s">
        <v>891</v>
      </c>
      <c r="G32" s="1">
        <v>43814</v>
      </c>
      <c r="H32" s="14">
        <v>0</v>
      </c>
    </row>
    <row r="33" spans="1:13" x14ac:dyDescent="0.3">
      <c r="A33" s="7" t="s">
        <v>893</v>
      </c>
      <c r="B33" t="s">
        <v>885</v>
      </c>
      <c r="C33" t="s">
        <v>545</v>
      </c>
      <c r="D33" t="s">
        <v>506</v>
      </c>
      <c r="E33" t="s">
        <v>507</v>
      </c>
      <c r="F33" s="4" t="s">
        <v>509</v>
      </c>
      <c r="G33" s="1">
        <v>43687</v>
      </c>
      <c r="H33" s="14">
        <v>150</v>
      </c>
    </row>
    <row r="34" spans="1:13" x14ac:dyDescent="0.3">
      <c r="C34" t="s">
        <v>544</v>
      </c>
    </row>
    <row r="35" spans="1:13" x14ac:dyDescent="0.3">
      <c r="A35" s="7" t="s">
        <v>894</v>
      </c>
      <c r="B35" t="s">
        <v>680</v>
      </c>
      <c r="C35" t="s">
        <v>291</v>
      </c>
      <c r="D35" t="s">
        <v>681</v>
      </c>
      <c r="E35" t="s">
        <v>682</v>
      </c>
      <c r="F35" s="4" t="s">
        <v>683</v>
      </c>
      <c r="G35" s="1">
        <v>43618</v>
      </c>
      <c r="H35" s="14">
        <v>50</v>
      </c>
    </row>
    <row r="36" spans="1:13" x14ac:dyDescent="0.3">
      <c r="A36" s="7" t="s">
        <v>895</v>
      </c>
      <c r="B36" t="s">
        <v>838</v>
      </c>
      <c r="C36" t="s">
        <v>839</v>
      </c>
      <c r="D36" t="s">
        <v>840</v>
      </c>
      <c r="E36" t="s">
        <v>841</v>
      </c>
      <c r="F36" s="4" t="s">
        <v>842</v>
      </c>
      <c r="G36" s="1">
        <v>43691</v>
      </c>
      <c r="H36" s="14">
        <v>200</v>
      </c>
    </row>
    <row r="37" spans="1:13" x14ac:dyDescent="0.3">
      <c r="A37" s="7" t="s">
        <v>896</v>
      </c>
      <c r="B37" t="s">
        <v>845</v>
      </c>
      <c r="C37" t="s">
        <v>846</v>
      </c>
      <c r="D37" t="s">
        <v>847</v>
      </c>
      <c r="E37" t="s">
        <v>848</v>
      </c>
      <c r="F37" s="4" t="s">
        <v>849</v>
      </c>
      <c r="G37" s="1">
        <v>43783</v>
      </c>
      <c r="H37" s="14">
        <v>100</v>
      </c>
    </row>
    <row r="38" spans="1:13" x14ac:dyDescent="0.3">
      <c r="A38" s="7" t="s">
        <v>922</v>
      </c>
      <c r="B38" t="s">
        <v>784</v>
      </c>
      <c r="C38" t="s">
        <v>785</v>
      </c>
      <c r="D38" t="s">
        <v>851</v>
      </c>
      <c r="E38" t="s">
        <v>787</v>
      </c>
      <c r="F38" s="4" t="s">
        <v>956</v>
      </c>
      <c r="G38" s="1">
        <v>43811</v>
      </c>
      <c r="H38" s="14">
        <v>90</v>
      </c>
    </row>
    <row r="39" spans="1:13" x14ac:dyDescent="0.3">
      <c r="A39" s="7" t="s">
        <v>903</v>
      </c>
      <c r="B39" t="s">
        <v>295</v>
      </c>
      <c r="C39" t="s">
        <v>298</v>
      </c>
      <c r="D39" t="s">
        <v>902</v>
      </c>
      <c r="E39" t="s">
        <v>818</v>
      </c>
      <c r="F39" s="4" t="s">
        <v>904</v>
      </c>
      <c r="G39" s="1">
        <v>43740</v>
      </c>
      <c r="H39" s="14">
        <v>50</v>
      </c>
    </row>
    <row r="40" spans="1:13" x14ac:dyDescent="0.3">
      <c r="A40" s="7" t="s">
        <v>905</v>
      </c>
      <c r="B40" t="s">
        <v>744</v>
      </c>
      <c r="C40" s="33" t="s">
        <v>749</v>
      </c>
      <c r="D40" t="s">
        <v>908</v>
      </c>
      <c r="E40" t="s">
        <v>909</v>
      </c>
      <c r="G40" s="1">
        <v>43715</v>
      </c>
      <c r="H40" s="14">
        <v>0</v>
      </c>
      <c r="K40" s="2">
        <v>250</v>
      </c>
      <c r="L40" t="s">
        <v>926</v>
      </c>
      <c r="M40" t="s">
        <v>412</v>
      </c>
    </row>
    <row r="41" spans="1:13" x14ac:dyDescent="0.3">
      <c r="A41" s="7" t="s">
        <v>906</v>
      </c>
      <c r="B41" t="s">
        <v>227</v>
      </c>
      <c r="C41" t="s">
        <v>229</v>
      </c>
      <c r="D41" t="s">
        <v>914</v>
      </c>
      <c r="E41" t="s">
        <v>915</v>
      </c>
      <c r="G41" s="1">
        <v>43684</v>
      </c>
      <c r="H41" s="14">
        <v>100</v>
      </c>
    </row>
    <row r="42" spans="1:13" x14ac:dyDescent="0.3">
      <c r="A42" s="7" t="s">
        <v>913</v>
      </c>
      <c r="B42" t="s">
        <v>129</v>
      </c>
      <c r="C42" t="s">
        <v>133</v>
      </c>
      <c r="D42" t="s">
        <v>130</v>
      </c>
      <c r="E42" t="s">
        <v>727</v>
      </c>
      <c r="F42" s="4" t="s">
        <v>132</v>
      </c>
      <c r="G42" s="1">
        <v>43810</v>
      </c>
      <c r="H42" s="14">
        <v>100</v>
      </c>
    </row>
    <row r="43" spans="1:13" x14ac:dyDescent="0.3">
      <c r="A43" s="7" t="s">
        <v>924</v>
      </c>
      <c r="B43" t="s">
        <v>15</v>
      </c>
      <c r="C43" t="s">
        <v>110</v>
      </c>
      <c r="D43" t="s">
        <v>921</v>
      </c>
      <c r="E43" t="s">
        <v>600</v>
      </c>
      <c r="G43" s="1">
        <v>43770</v>
      </c>
      <c r="H43" s="14">
        <v>150</v>
      </c>
    </row>
    <row r="44" spans="1:13" x14ac:dyDescent="0.3">
      <c r="A44" s="7" t="s">
        <v>927</v>
      </c>
      <c r="B44" t="s">
        <v>830</v>
      </c>
      <c r="C44" t="s">
        <v>832</v>
      </c>
      <c r="D44" t="s">
        <v>897</v>
      </c>
      <c r="E44" t="s">
        <v>833</v>
      </c>
      <c r="G44" s="1">
        <v>43719</v>
      </c>
      <c r="H44" s="14">
        <v>100</v>
      </c>
    </row>
    <row r="45" spans="1:13" x14ac:dyDescent="0.3">
      <c r="A45" s="7" t="s">
        <v>931</v>
      </c>
      <c r="B45" t="s">
        <v>932</v>
      </c>
      <c r="C45" t="s">
        <v>930</v>
      </c>
      <c r="G45" s="1">
        <v>43774</v>
      </c>
      <c r="H45" s="14">
        <v>0</v>
      </c>
    </row>
    <row r="46" spans="1:13" x14ac:dyDescent="0.3">
      <c r="A46" s="7" t="s">
        <v>929</v>
      </c>
      <c r="B46" t="s">
        <v>810</v>
      </c>
      <c r="C46" t="s">
        <v>134</v>
      </c>
      <c r="D46" t="s">
        <v>811</v>
      </c>
      <c r="E46" t="s">
        <v>812</v>
      </c>
      <c r="F46" s="4" t="s">
        <v>813</v>
      </c>
      <c r="G46" s="1">
        <v>43785</v>
      </c>
      <c r="H46" s="14">
        <v>40</v>
      </c>
    </row>
    <row r="47" spans="1:13" x14ac:dyDescent="0.3">
      <c r="A47" s="7" t="s">
        <v>934</v>
      </c>
      <c r="B47" t="s">
        <v>935</v>
      </c>
      <c r="C47" t="s">
        <v>936</v>
      </c>
      <c r="D47" t="s">
        <v>737</v>
      </c>
      <c r="E47" t="s">
        <v>937</v>
      </c>
      <c r="F47" s="4" t="s">
        <v>938</v>
      </c>
      <c r="G47" s="1">
        <v>43780</v>
      </c>
      <c r="H47" s="14">
        <v>125</v>
      </c>
      <c r="I47" s="2"/>
      <c r="K47" s="2"/>
    </row>
    <row r="48" spans="1:13" x14ac:dyDescent="0.3">
      <c r="A48" s="3" t="s">
        <v>948</v>
      </c>
      <c r="B48" t="s">
        <v>5</v>
      </c>
      <c r="C48" t="s">
        <v>9</v>
      </c>
      <c r="D48" t="s">
        <v>949</v>
      </c>
      <c r="E48" t="s">
        <v>951</v>
      </c>
      <c r="F48" s="4" t="s">
        <v>950</v>
      </c>
      <c r="G48" s="1">
        <v>43796</v>
      </c>
      <c r="H48" s="14">
        <v>0</v>
      </c>
      <c r="I48" t="s">
        <v>959</v>
      </c>
    </row>
    <row r="49" spans="1:11" x14ac:dyDescent="0.3">
      <c r="A49" s="7" t="s">
        <v>954</v>
      </c>
      <c r="B49" t="s">
        <v>16</v>
      </c>
      <c r="C49" t="s">
        <v>85</v>
      </c>
      <c r="D49" t="s">
        <v>667</v>
      </c>
      <c r="E49" t="s">
        <v>668</v>
      </c>
      <c r="F49" s="4" t="s">
        <v>669</v>
      </c>
      <c r="G49" s="1">
        <v>43806</v>
      </c>
      <c r="H49" s="14">
        <v>90</v>
      </c>
    </row>
    <row r="50" spans="1:11" x14ac:dyDescent="0.3">
      <c r="A50" s="3"/>
      <c r="F50" s="4"/>
      <c r="G50" s="1"/>
      <c r="I50" s="2">
        <f>SUM(I17:I48)</f>
        <v>120</v>
      </c>
      <c r="K50" s="2">
        <f>SUM(K23:K48)</f>
        <v>650</v>
      </c>
    </row>
    <row r="51" spans="1:11" x14ac:dyDescent="0.3">
      <c r="A51" s="3"/>
      <c r="F51" s="4"/>
      <c r="G51" s="1"/>
      <c r="I51" s="2"/>
      <c r="K51" s="2"/>
    </row>
    <row r="53" spans="1:11" x14ac:dyDescent="0.3">
      <c r="G53" t="s">
        <v>911</v>
      </c>
      <c r="H53" s="2">
        <f>SUM(H2:H49)</f>
        <v>3585</v>
      </c>
    </row>
    <row r="54" spans="1:11" x14ac:dyDescent="0.3">
      <c r="G54" t="s">
        <v>912</v>
      </c>
      <c r="H54" s="2">
        <v>120</v>
      </c>
    </row>
    <row r="55" spans="1:11" x14ac:dyDescent="0.3">
      <c r="G55" t="s">
        <v>910</v>
      </c>
      <c r="H55" s="2">
        <v>650</v>
      </c>
    </row>
    <row r="56" spans="1:11" x14ac:dyDescent="0.3">
      <c r="G56" t="s">
        <v>923</v>
      </c>
      <c r="H56" s="2">
        <f>SUM(H53:H55)</f>
        <v>4355</v>
      </c>
    </row>
  </sheetData>
  <hyperlinks>
    <hyperlink ref="F4" r:id="rId1"/>
    <hyperlink ref="F3" r:id="rId2"/>
    <hyperlink ref="F8" r:id="rId3"/>
    <hyperlink ref="F9" r:id="rId4"/>
    <hyperlink ref="F10" r:id="rId5"/>
    <hyperlink ref="F13" r:id="rId6"/>
    <hyperlink ref="F17" r:id="rId7"/>
    <hyperlink ref="F18" r:id="rId8"/>
    <hyperlink ref="F19" r:id="rId9"/>
    <hyperlink ref="F21" r:id="rId10"/>
    <hyperlink ref="F22" r:id="rId11"/>
    <hyperlink ref="F23" r:id="rId12"/>
    <hyperlink ref="F25" r:id="rId13"/>
    <hyperlink ref="F26" r:id="rId14"/>
    <hyperlink ref="F27" r:id="rId15"/>
    <hyperlink ref="F30" r:id="rId16"/>
    <hyperlink ref="F33" r:id="rId17"/>
    <hyperlink ref="F32" r:id="rId18"/>
    <hyperlink ref="F35" r:id="rId19"/>
    <hyperlink ref="F36" r:id="rId20"/>
    <hyperlink ref="F37" r:id="rId21"/>
    <hyperlink ref="F38" r:id="rId22"/>
    <hyperlink ref="F39" r:id="rId23"/>
    <hyperlink ref="F42" r:id="rId24"/>
    <hyperlink ref="F46" r:id="rId25"/>
    <hyperlink ref="F47" r:id="rId26"/>
    <hyperlink ref="F48" r:id="rId27"/>
    <hyperlink ref="F49" r:id="rId28"/>
  </hyperlinks>
  <pageMargins left="0.7" right="0.7" top="0.75" bottom="0.75" header="0.3" footer="0.3"/>
  <pageSetup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2015 Demos</vt:lpstr>
      <vt:lpstr>2016 Demos</vt:lpstr>
      <vt:lpstr>2016 Demo Contact</vt:lpstr>
      <vt:lpstr>2015 Demo Contacts</vt:lpstr>
      <vt:lpstr>2017 Demo Contacts</vt:lpstr>
      <vt:lpstr>2017 Demos</vt:lpstr>
      <vt:lpstr>2018 Demos</vt:lpstr>
      <vt:lpstr>2018 Demo Contacts</vt:lpstr>
      <vt:lpstr>2019 Demo Contact</vt:lpstr>
      <vt:lpstr>2019 Demos</vt:lpstr>
      <vt:lpstr>2020 Demo Contact</vt:lpstr>
      <vt:lpstr>2020 Demos</vt:lpstr>
      <vt:lpstr>sept 2018 class</vt:lpstr>
      <vt:lpstr>Workshops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 beaudoin</dc:creator>
  <cp:lastModifiedBy>fran beaudoin</cp:lastModifiedBy>
  <cp:lastPrinted>2015-12-03T22:37:38Z</cp:lastPrinted>
  <dcterms:created xsi:type="dcterms:W3CDTF">2014-12-31T18:06:53Z</dcterms:created>
  <dcterms:modified xsi:type="dcterms:W3CDTF">2021-04-15T17:11:08Z</dcterms:modified>
</cp:coreProperties>
</file>