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H:\AMH LOG FILES\"/>
    </mc:Choice>
  </mc:AlternateContent>
  <xr:revisionPtr revIDLastSave="0" documentId="13_ncr:1_{709A4FFE-EF3B-4035-88ED-65F28AAF0ED0}" xr6:coauthVersionLast="45" xr6:coauthVersionMax="45" xr10:uidLastSave="{00000000-0000-0000-0000-000000000000}"/>
  <bookViews>
    <workbookView xWindow="90" yWindow="30" windowWidth="14430" windowHeight="17055" tabRatio="694" xr2:uid="{00000000-000D-0000-FFFF-FFFF00000000}"/>
  </bookViews>
  <sheets>
    <sheet name="FIRE EXT INSPECTION" sheetId="1" r:id="rId1"/>
    <sheet name="FIRE EXT INSP (OR-Rob)" sheetId="2" r:id="rId2"/>
    <sheet name="FIRE EXT INSPECTION - ANN 2020" sheetId="4" r:id="rId3"/>
    <sheet name="FIRE EXT INSPECTION - ANN - NEW" sheetId="5" r:id="rId4"/>
    <sheet name="AFE" sheetId="6" r:id="rId5"/>
  </sheets>
  <definedNames>
    <definedName name="_xlnm.Print_Titles" localSheetId="4">AFE!$1:$3</definedName>
    <definedName name="_xlnm.Print_Titles" localSheetId="1">'FIRE EXT INSP (OR-Rob)'!$1:$3</definedName>
    <definedName name="_xlnm.Print_Titles" localSheetId="0">'FIRE EXT INSPECTION'!$1:$3</definedName>
    <definedName name="_xlnm.Print_Titles" localSheetId="3">'FIRE EXT INSPECTION - ANN - NEW'!$1:$3</definedName>
    <definedName name="_xlnm.Print_Titles" localSheetId="2">'FIRE EXT INSPECTION - ANN 2020'!$1:$3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95" i="1" l="1"/>
  <c r="K197" i="1" l="1"/>
  <c r="K196" i="1"/>
  <c r="K198" i="1" s="1"/>
  <c r="K202" i="4" l="1"/>
  <c r="K196" i="5" l="1"/>
  <c r="K195" i="5"/>
  <c r="K194" i="5"/>
  <c r="K198" i="5"/>
  <c r="K202" i="5"/>
  <c r="K203" i="5"/>
  <c r="K200" i="5"/>
  <c r="K199" i="5"/>
  <c r="K197" i="5"/>
  <c r="K204" i="5" l="1"/>
  <c r="K201" i="5"/>
  <c r="K196" i="4"/>
  <c r="K195" i="4"/>
  <c r="K194" i="4"/>
  <c r="K198" i="4" l="1"/>
  <c r="K203" i="4" l="1"/>
  <c r="K197" i="4"/>
  <c r="K204" i="4" l="1"/>
  <c r="K200" i="4"/>
  <c r="K199" i="4"/>
  <c r="K201" i="4" l="1"/>
  <c r="K34" i="2" l="1"/>
  <c r="K36" i="2" l="1"/>
</calcChain>
</file>

<file path=xl/sharedStrings.xml><?xml version="1.0" encoding="utf-8"?>
<sst xmlns="http://schemas.openxmlformats.org/spreadsheetml/2006/main" count="4918" uniqueCount="805">
  <si>
    <t>0001021</t>
  </si>
  <si>
    <t>0001022</t>
  </si>
  <si>
    <t>0001023</t>
  </si>
  <si>
    <t>0001024</t>
  </si>
  <si>
    <t>0001025</t>
  </si>
  <si>
    <t>0001027</t>
  </si>
  <si>
    <t>0001028</t>
  </si>
  <si>
    <t>0001029</t>
  </si>
  <si>
    <t>0001030</t>
  </si>
  <si>
    <t>0001031</t>
  </si>
  <si>
    <t>0001032</t>
  </si>
  <si>
    <t>0001033</t>
  </si>
  <si>
    <t>0001034</t>
  </si>
  <si>
    <t>0001035</t>
  </si>
  <si>
    <t>0001036</t>
  </si>
  <si>
    <t>0001037</t>
  </si>
  <si>
    <t>0001038</t>
  </si>
  <si>
    <t>0001039</t>
  </si>
  <si>
    <t>0001040</t>
  </si>
  <si>
    <t>0001041</t>
  </si>
  <si>
    <t>0001042</t>
  </si>
  <si>
    <t>0001043</t>
  </si>
  <si>
    <t>0001044</t>
  </si>
  <si>
    <t>0001045</t>
  </si>
  <si>
    <t>0001046</t>
  </si>
  <si>
    <t>0001047</t>
  </si>
  <si>
    <t>0001048</t>
  </si>
  <si>
    <t>0001049</t>
  </si>
  <si>
    <t>0001050</t>
  </si>
  <si>
    <t>0001051</t>
  </si>
  <si>
    <t>0001052</t>
  </si>
  <si>
    <t>0001053</t>
  </si>
  <si>
    <t>0001054</t>
  </si>
  <si>
    <t>0001055</t>
  </si>
  <si>
    <t>0001056</t>
  </si>
  <si>
    <t>0001057</t>
  </si>
  <si>
    <t>0001058</t>
  </si>
  <si>
    <t>0001059</t>
  </si>
  <si>
    <t>0001060</t>
  </si>
  <si>
    <t>0001064</t>
  </si>
  <si>
    <t>0001065</t>
  </si>
  <si>
    <t>0001067</t>
  </si>
  <si>
    <t>0001068</t>
  </si>
  <si>
    <t>0001069</t>
  </si>
  <si>
    <t>0001070</t>
  </si>
  <si>
    <t>0001071</t>
  </si>
  <si>
    <t>0001072</t>
  </si>
  <si>
    <t>0001073</t>
  </si>
  <si>
    <t>0001074</t>
  </si>
  <si>
    <t>0001075</t>
  </si>
  <si>
    <t>0001076</t>
  </si>
  <si>
    <t>0001077</t>
  </si>
  <si>
    <t>0001078</t>
  </si>
  <si>
    <t>0001079</t>
  </si>
  <si>
    <t>0001080</t>
  </si>
  <si>
    <t>0001081</t>
  </si>
  <si>
    <t>0001082</t>
  </si>
  <si>
    <t>0001083</t>
  </si>
  <si>
    <t>0001084</t>
  </si>
  <si>
    <t>0001085</t>
  </si>
  <si>
    <t>0001086</t>
  </si>
  <si>
    <t>0001087</t>
  </si>
  <si>
    <t>0001088</t>
  </si>
  <si>
    <t>0001089</t>
  </si>
  <si>
    <t>0001090</t>
  </si>
  <si>
    <t>0001091</t>
  </si>
  <si>
    <t>0001092</t>
  </si>
  <si>
    <t>0001093</t>
  </si>
  <si>
    <t>0001094</t>
  </si>
  <si>
    <t>0001095</t>
  </si>
  <si>
    <t>0001096</t>
  </si>
  <si>
    <t>0001097</t>
  </si>
  <si>
    <t>0001098</t>
  </si>
  <si>
    <t>0001099</t>
  </si>
  <si>
    <t>0001100</t>
  </si>
  <si>
    <t>0001101</t>
  </si>
  <si>
    <t>0001102</t>
  </si>
  <si>
    <t>0001103</t>
  </si>
  <si>
    <t>0001104</t>
  </si>
  <si>
    <t>0001105</t>
  </si>
  <si>
    <t>0001106</t>
  </si>
  <si>
    <t>0001107</t>
  </si>
  <si>
    <t>0001109</t>
  </si>
  <si>
    <t>0001110</t>
  </si>
  <si>
    <t>0001111</t>
  </si>
  <si>
    <t>0001113</t>
  </si>
  <si>
    <t>0001114</t>
  </si>
  <si>
    <t>0001115</t>
  </si>
  <si>
    <t>0001116</t>
  </si>
  <si>
    <t>0001117</t>
  </si>
  <si>
    <t>0001118</t>
  </si>
  <si>
    <t>0001119</t>
  </si>
  <si>
    <t>0001121</t>
  </si>
  <si>
    <t>0001123</t>
  </si>
  <si>
    <t>0001125</t>
  </si>
  <si>
    <t>0001127</t>
  </si>
  <si>
    <t>0001128</t>
  </si>
  <si>
    <t>0001131</t>
  </si>
  <si>
    <t>0001132</t>
  </si>
  <si>
    <t>0001133</t>
  </si>
  <si>
    <t>0001134</t>
  </si>
  <si>
    <t>0001135</t>
  </si>
  <si>
    <t>0001136</t>
  </si>
  <si>
    <t>0001138</t>
  </si>
  <si>
    <t>0001139</t>
  </si>
  <si>
    <t>0001140</t>
  </si>
  <si>
    <t>0001141</t>
  </si>
  <si>
    <t>0001142</t>
  </si>
  <si>
    <t>0001143</t>
  </si>
  <si>
    <t>0001144</t>
  </si>
  <si>
    <t>0001145</t>
  </si>
  <si>
    <t>0001146</t>
  </si>
  <si>
    <t>0001147</t>
  </si>
  <si>
    <t>0001149</t>
  </si>
  <si>
    <t>0001150</t>
  </si>
  <si>
    <t>0001151</t>
  </si>
  <si>
    <t>0001152</t>
  </si>
  <si>
    <t>0001153</t>
  </si>
  <si>
    <t>0001154</t>
  </si>
  <si>
    <t>0001155</t>
  </si>
  <si>
    <t>0001156</t>
  </si>
  <si>
    <t>0001157</t>
  </si>
  <si>
    <t>0001158</t>
  </si>
  <si>
    <t>0001159</t>
  </si>
  <si>
    <t>0001160</t>
  </si>
  <si>
    <t>0001161</t>
  </si>
  <si>
    <t>0001162</t>
  </si>
  <si>
    <t>0001163</t>
  </si>
  <si>
    <t>0001164</t>
  </si>
  <si>
    <t>0001165</t>
  </si>
  <si>
    <t>0001167</t>
  </si>
  <si>
    <t>0001168</t>
  </si>
  <si>
    <t>0001169</t>
  </si>
  <si>
    <t>0001170</t>
  </si>
  <si>
    <t>0001171</t>
  </si>
  <si>
    <t>0001172</t>
  </si>
  <si>
    <t>0001173</t>
  </si>
  <si>
    <t>0001174</t>
  </si>
  <si>
    <t>0001175</t>
  </si>
  <si>
    <t>0001176</t>
  </si>
  <si>
    <t>0001177</t>
  </si>
  <si>
    <t>0001178</t>
  </si>
  <si>
    <t>0001179</t>
  </si>
  <si>
    <t>0001180</t>
  </si>
  <si>
    <t>0001181</t>
  </si>
  <si>
    <t>0001516</t>
  </si>
  <si>
    <t>0001553</t>
  </si>
  <si>
    <t>0001554</t>
  </si>
  <si>
    <t>0001555</t>
  </si>
  <si>
    <t>0001556</t>
  </si>
  <si>
    <t>0001557</t>
  </si>
  <si>
    <t>0001582</t>
  </si>
  <si>
    <t>0001590</t>
  </si>
  <si>
    <t>0001591</t>
  </si>
  <si>
    <t>ASSET #</t>
  </si>
  <si>
    <t>NOTES / COMMENTS</t>
  </si>
  <si>
    <t>BUILDING</t>
  </si>
  <si>
    <t>Main Building</t>
  </si>
  <si>
    <t>ELEVATOR PENTHOUSE WEST WING</t>
  </si>
  <si>
    <t>7TH FL STAIRWELL WEST WING</t>
  </si>
  <si>
    <t>6th Floor SOUTH HALLWAY</t>
  </si>
  <si>
    <t>6th Floor WEST WING</t>
  </si>
  <si>
    <t>6th Floor SERVICE ELEVATOR</t>
  </si>
  <si>
    <t>MAIN STAIRWELL TOP OF LANDING</t>
  </si>
  <si>
    <t>ELEVATOR PENTHOUSE</t>
  </si>
  <si>
    <t>5th Floor SOUTH HALLWAY</t>
  </si>
  <si>
    <t>5th Floor WEST WING</t>
  </si>
  <si>
    <t>5th Floor SERVICE ELEVATOR</t>
  </si>
  <si>
    <t>5th Floor NORTH HALLWAY</t>
  </si>
  <si>
    <t>ADMINISTRATION</t>
  </si>
  <si>
    <t>4th Floor SOUTH HALLWAY</t>
  </si>
  <si>
    <t>4th Floor SERVICE ELEVATOR</t>
  </si>
  <si>
    <t>4th Floor NORTH HALLWAY</t>
  </si>
  <si>
    <t>4th Floor DTCA HALLWAY</t>
  </si>
  <si>
    <t>West Wing</t>
  </si>
  <si>
    <t>HALLWAY 1</t>
  </si>
  <si>
    <t>HALLWAY 2</t>
  </si>
  <si>
    <t>MECHANICAL ROOM</t>
  </si>
  <si>
    <t>Infusion / Heart Program</t>
  </si>
  <si>
    <t>CCD</t>
  </si>
  <si>
    <t>3RD FLOOR SOUTH HALLWAY</t>
  </si>
  <si>
    <t>3RD FLOOR WEST WING</t>
  </si>
  <si>
    <t>3RD FLOOR SERVICE ELEVATOR</t>
  </si>
  <si>
    <t>3RD FLOOR NORTH HALLWAY</t>
  </si>
  <si>
    <t>3RD FLOOR NURSE ADMIN</t>
  </si>
  <si>
    <t>2ND FLOOR WEST WING HALLWAY</t>
  </si>
  <si>
    <t>2ND FLOOR SERVICE ELEVATOR</t>
  </si>
  <si>
    <t>2ND FLOOR NORTH HALLWAY</t>
  </si>
  <si>
    <t>HOSE CABINET</t>
  </si>
  <si>
    <t>BEFORE STAIRS</t>
  </si>
  <si>
    <t>NORTH HALLWAY</t>
  </si>
  <si>
    <t>BACK DOOR</t>
  </si>
  <si>
    <t>MECH RM</t>
  </si>
  <si>
    <t>TOP OF RAMP</t>
  </si>
  <si>
    <t>UPPER BACK WALL</t>
  </si>
  <si>
    <t>FRONT DESK HALLWAY HOSE CABINET</t>
  </si>
  <si>
    <t>BY PACU HOSE CABINET</t>
  </si>
  <si>
    <t>BY ROOM 5 HOSE CABINET</t>
  </si>
  <si>
    <t>BY ROOM 1 HOSE CABINET</t>
  </si>
  <si>
    <t>BY RM 4 HOSE CABINET</t>
  </si>
  <si>
    <t>CORE HOSE CABINET</t>
  </si>
  <si>
    <t>ELECT. SHOP</t>
  </si>
  <si>
    <t>FRONT DESK HOSE CABINET</t>
  </si>
  <si>
    <t>1ST FLOOR SOUTH HALLWAY</t>
  </si>
  <si>
    <t>1ST FLOOR NORTH HALLWAY</t>
  </si>
  <si>
    <t>North Wing</t>
  </si>
  <si>
    <t>UPSTAIRS</t>
  </si>
  <si>
    <t>DOWN STAIRS</t>
  </si>
  <si>
    <t>1ST FLOOR NORTH WING HALLWAY</t>
  </si>
  <si>
    <t>CONKLIN ROOM</t>
  </si>
  <si>
    <t>TOP OF STAIRS</t>
  </si>
  <si>
    <t>FRONT DESK</t>
  </si>
  <si>
    <t>BY SEVICE ELEVATOR AREA</t>
  </si>
  <si>
    <t>1ST FLOOR HALLWAY FROM LOBBY</t>
  </si>
  <si>
    <t>BACK HALLWAY</t>
  </si>
  <si>
    <t>HALLWAY</t>
  </si>
  <si>
    <t>BACKSIDE PACU</t>
  </si>
  <si>
    <t>TRIAGE</t>
  </si>
  <si>
    <t>GIFT SHOP</t>
  </si>
  <si>
    <t>GROUND SOUTH HALLWAY</t>
  </si>
  <si>
    <t>GROUND NORTH HALLWAY</t>
  </si>
  <si>
    <t>CABINET BY ELCTRIC SHOP</t>
  </si>
  <si>
    <t>MIS-Telecommunications</t>
  </si>
  <si>
    <t>GROUND CAFE HOSE CABINET</t>
  </si>
  <si>
    <t>GROUND CAFE GRILL</t>
  </si>
  <si>
    <t>GROUND KITCHEN OFFICE</t>
  </si>
  <si>
    <t>GROUND KITCHEN ENTRANCE</t>
  </si>
  <si>
    <t>GROUND PHONE ROOM</t>
  </si>
  <si>
    <t>GROUND WEST WING MAIN HALLWAY</t>
  </si>
  <si>
    <t>Ground Floor Distribution</t>
  </si>
  <si>
    <t xml:space="preserve"> GRND WEST WING MECH RM TOP STAIRS</t>
  </si>
  <si>
    <t xml:space="preserve"> GRND WEST WING MECH RM GENERATOR</t>
  </si>
  <si>
    <t xml:space="preserve"> GRND WEST WING MECH RM BY DOOR</t>
  </si>
  <si>
    <t xml:space="preserve"> GRND WEST WING MECH RM CHILLERS</t>
  </si>
  <si>
    <t xml:space="preserve"> GRND WEST WING MECH RM AIR COMP</t>
  </si>
  <si>
    <t xml:space="preserve"> GRND WEST WING MECH RM BACK AIR</t>
  </si>
  <si>
    <t xml:space="preserve"> GRND WEST WING MECH RM BY BELTS</t>
  </si>
  <si>
    <t>OUTSIDE ROOM 4</t>
  </si>
  <si>
    <t>East Wing</t>
  </si>
  <si>
    <t>2 SOUTH</t>
  </si>
  <si>
    <t>SB GRND BED SHOP</t>
  </si>
  <si>
    <t>SUB GRND SOUTH HALLWAY</t>
  </si>
  <si>
    <t>SUB GRND OLD LAUNDRY</t>
  </si>
  <si>
    <t>SUB GRNDB HVAC SHOP</t>
  </si>
  <si>
    <t>SUB GRD GENERATOR ROOM</t>
  </si>
  <si>
    <t>GARAGE</t>
  </si>
  <si>
    <t>SUB GRND SPILL CART</t>
  </si>
  <si>
    <t>SUB GRND MAIN OFFICE</t>
  </si>
  <si>
    <t>SUB GRND NORTH HALLWAY</t>
  </si>
  <si>
    <t>SUB GRND STOCK ROOM</t>
  </si>
  <si>
    <t>SUB GRND PAINT SHOP</t>
  </si>
  <si>
    <t>SUB GRND PLUMBING CART</t>
  </si>
  <si>
    <t>BOILER ROOM</t>
  </si>
  <si>
    <t>BOILER ROOM HOT WORK</t>
  </si>
  <si>
    <t>GROUND NORTH HALLWAY WASTE ROOM</t>
  </si>
  <si>
    <t>GROUND WASTE ROOM HALLWAY</t>
  </si>
  <si>
    <t>GROUND WASTE ROOM  EXIT</t>
  </si>
  <si>
    <t>OUTSIDE ROOM 5</t>
  </si>
  <si>
    <t>CARP SHOP</t>
  </si>
  <si>
    <t>PENTHOUSE FOR ELEVATOR</t>
  </si>
  <si>
    <t>BIO MED</t>
  </si>
  <si>
    <t>Pharmacy</t>
  </si>
  <si>
    <t>SUB GRND PUMP ROOM</t>
  </si>
  <si>
    <t>WASTE ROOM LAB AREA</t>
  </si>
  <si>
    <t>O.R. 1</t>
  </si>
  <si>
    <t>O.R. 2</t>
  </si>
  <si>
    <t>O.R. 3</t>
  </si>
  <si>
    <t>O.R. 4</t>
  </si>
  <si>
    <t>O.R. 5</t>
  </si>
  <si>
    <t>O.R. 6</t>
  </si>
  <si>
    <t>O.R. 7</t>
  </si>
  <si>
    <t>O.R. 8</t>
  </si>
  <si>
    <t>O.R. 9</t>
  </si>
  <si>
    <t>O.R. 10</t>
  </si>
  <si>
    <t>Penthouse west wing (at&amp;t)</t>
  </si>
  <si>
    <t>SECURITY</t>
  </si>
  <si>
    <t>GROUND CENTER HALLWAY</t>
  </si>
  <si>
    <t xml:space="preserve">GROUND WASTE ROOM  </t>
  </si>
  <si>
    <t>SUB GRND PRINT ROOM</t>
  </si>
  <si>
    <t>Cat Scan</t>
  </si>
  <si>
    <t>Grounds</t>
  </si>
  <si>
    <t>Medical Office</t>
  </si>
  <si>
    <t xml:space="preserve"> GRND WEST WING MECH RM MTR CONTROL</t>
  </si>
  <si>
    <t>SUB GRND GOING INTO MECH RM</t>
  </si>
  <si>
    <t>Cardio- Pulmonary HALLWAY</t>
  </si>
  <si>
    <t>CHK</t>
  </si>
  <si>
    <t>LOCATION DESCRIPTION</t>
  </si>
  <si>
    <t>Y-586447</t>
  </si>
  <si>
    <t>AA05</t>
  </si>
  <si>
    <t>ABC</t>
  </si>
  <si>
    <t>AB-617177</t>
  </si>
  <si>
    <t>5HI5A4B</t>
  </si>
  <si>
    <t>5A40</t>
  </si>
  <si>
    <t>ZP-692257</t>
  </si>
  <si>
    <t>JL-180713</t>
  </si>
  <si>
    <t>SY-0614</t>
  </si>
  <si>
    <t>JL-180724</t>
  </si>
  <si>
    <t>CG-563038</t>
  </si>
  <si>
    <t>B456</t>
  </si>
  <si>
    <t>NW-343182</t>
  </si>
  <si>
    <t>TGP106</t>
  </si>
  <si>
    <t>V640477</t>
  </si>
  <si>
    <t>HALOTRON</t>
  </si>
  <si>
    <t>AD-914104</t>
  </si>
  <si>
    <t>B270CG</t>
  </si>
  <si>
    <t>Water Mist</t>
  </si>
  <si>
    <t>AD-914126</t>
  </si>
  <si>
    <t>AD-914066</t>
  </si>
  <si>
    <t>AD-914132</t>
  </si>
  <si>
    <t>AD-914124</t>
  </si>
  <si>
    <t>AD-914054</t>
  </si>
  <si>
    <t>AD-914074</t>
  </si>
  <si>
    <t>AD-914073</t>
  </si>
  <si>
    <t>AD-914067</t>
  </si>
  <si>
    <t>AD-914127</t>
  </si>
  <si>
    <t>BC</t>
  </si>
  <si>
    <t>VS-479406</t>
  </si>
  <si>
    <t>R-232766</t>
  </si>
  <si>
    <t>CG-563042</t>
  </si>
  <si>
    <t>CE-524116</t>
  </si>
  <si>
    <t>B402</t>
  </si>
  <si>
    <t>ZP-692262</t>
  </si>
  <si>
    <t>MU-714457</t>
  </si>
  <si>
    <t>SY-1014</t>
  </si>
  <si>
    <t>ZP-692239</t>
  </si>
  <si>
    <t>XR-937403</t>
  </si>
  <si>
    <t>ZP-692266</t>
  </si>
  <si>
    <t>ZP-692286</t>
  </si>
  <si>
    <t>NW-319615</t>
  </si>
  <si>
    <t>TGP-10G</t>
  </si>
  <si>
    <t>NW-319556</t>
  </si>
  <si>
    <t>XN-305923</t>
  </si>
  <si>
    <t>XN-299086</t>
  </si>
  <si>
    <t>VS-479417</t>
  </si>
  <si>
    <t>ZP-692276</t>
  </si>
  <si>
    <t>ZP-692228</t>
  </si>
  <si>
    <t>XR-937405</t>
  </si>
  <si>
    <t>KP-181521</t>
  </si>
  <si>
    <t>VK-446012</t>
  </si>
  <si>
    <t>T-156794</t>
  </si>
  <si>
    <t>WS/LS 900</t>
  </si>
  <si>
    <t>Water Can</t>
  </si>
  <si>
    <t>XR-937390</t>
  </si>
  <si>
    <t>CG-566503</t>
  </si>
  <si>
    <t>CG-565538</t>
  </si>
  <si>
    <t>CG-566507</t>
  </si>
  <si>
    <t>BR-290379</t>
  </si>
  <si>
    <t>4-A60 BC</t>
  </si>
  <si>
    <t>R-232747</t>
  </si>
  <si>
    <t>VS-479427</t>
  </si>
  <si>
    <t>WK-936855</t>
  </si>
  <si>
    <t>CE-500349</t>
  </si>
  <si>
    <t>X-586530</t>
  </si>
  <si>
    <t>CG-560536</t>
  </si>
  <si>
    <t>Y-586530</t>
  </si>
  <si>
    <t>XR-937388</t>
  </si>
  <si>
    <t>NJ-618651</t>
  </si>
  <si>
    <t>CG-567290</t>
  </si>
  <si>
    <t>VS-482083</t>
  </si>
  <si>
    <t>VS-479402</t>
  </si>
  <si>
    <t>CE-525516</t>
  </si>
  <si>
    <t>W-185396</t>
  </si>
  <si>
    <t>SY-0572</t>
  </si>
  <si>
    <t>XR-937404</t>
  </si>
  <si>
    <t>XR-957387</t>
  </si>
  <si>
    <t>XR-937376</t>
  </si>
  <si>
    <t>CG-560539</t>
  </si>
  <si>
    <t>CG-565540</t>
  </si>
  <si>
    <t>CG-566505</t>
  </si>
  <si>
    <t>CG-563035</t>
  </si>
  <si>
    <t>CG-560072</t>
  </si>
  <si>
    <t>CG-506543</t>
  </si>
  <si>
    <t>CG-567287</t>
  </si>
  <si>
    <t>CG-563034</t>
  </si>
  <si>
    <t>CG-560073</t>
  </si>
  <si>
    <t>VS-479422</t>
  </si>
  <si>
    <t>V-755438</t>
  </si>
  <si>
    <t>CA-0581</t>
  </si>
  <si>
    <t>CG-566504</t>
  </si>
  <si>
    <t>CG-565539</t>
  </si>
  <si>
    <t>W-0008978</t>
  </si>
  <si>
    <t>LA-0191</t>
  </si>
  <si>
    <t>W-0008985</t>
  </si>
  <si>
    <t>CE-5256104</t>
  </si>
  <si>
    <t>V-0755491</t>
  </si>
  <si>
    <t>V-0755444</t>
  </si>
  <si>
    <t>CG-567288</t>
  </si>
  <si>
    <t>CG-560544</t>
  </si>
  <si>
    <t>CG-566502</t>
  </si>
  <si>
    <t>VS-479407</t>
  </si>
  <si>
    <t>XR-937382</t>
  </si>
  <si>
    <t>ZP-692270</t>
  </si>
  <si>
    <t>X-378279</t>
  </si>
  <si>
    <t>B270</t>
  </si>
  <si>
    <t>X-398037</t>
  </si>
  <si>
    <t>VS-479401</t>
  </si>
  <si>
    <t>ZP-692252</t>
  </si>
  <si>
    <t>CE-500348</t>
  </si>
  <si>
    <t>CE-525517</t>
  </si>
  <si>
    <t>CE-525509</t>
  </si>
  <si>
    <t>CE-526830</t>
  </si>
  <si>
    <t>CE-502525</t>
  </si>
  <si>
    <t>VS-479405</t>
  </si>
  <si>
    <t>VS-479419</t>
  </si>
  <si>
    <t>CE-525510</t>
  </si>
  <si>
    <t>CE-515954</t>
  </si>
  <si>
    <t>WK-936843</t>
  </si>
  <si>
    <t>VS-479425</t>
  </si>
  <si>
    <t>WK-936837</t>
  </si>
  <si>
    <t>FE-347374</t>
  </si>
  <si>
    <t>FE02</t>
  </si>
  <si>
    <t>YE-638206</t>
  </si>
  <si>
    <t>AC-344540</t>
  </si>
  <si>
    <t>AC-344545</t>
  </si>
  <si>
    <t>XR-937377</t>
  </si>
  <si>
    <t>XR-937389</t>
  </si>
  <si>
    <t>ZP-692269</t>
  </si>
  <si>
    <t>AC-345020</t>
  </si>
  <si>
    <t>R-232755</t>
  </si>
  <si>
    <t>CG-567291</t>
  </si>
  <si>
    <t>AC-344551</t>
  </si>
  <si>
    <t>CG-560534</t>
  </si>
  <si>
    <t>VS-479426</t>
  </si>
  <si>
    <t>VS-479423</t>
  </si>
  <si>
    <t>CE-515963</t>
  </si>
  <si>
    <t>XR-937375</t>
  </si>
  <si>
    <t>CE-526831</t>
  </si>
  <si>
    <t>VS-479418</t>
  </si>
  <si>
    <t>VS-479415</t>
  </si>
  <si>
    <t>CE-503150</t>
  </si>
  <si>
    <t>WK-936817</t>
  </si>
  <si>
    <t>SNCE-525512</t>
  </si>
  <si>
    <t>SN-990035</t>
  </si>
  <si>
    <t>XR-937400</t>
  </si>
  <si>
    <t>CE-521608</t>
  </si>
  <si>
    <t>CE-525508</t>
  </si>
  <si>
    <t>CE-502524</t>
  </si>
  <si>
    <t>CG-560535</t>
  </si>
  <si>
    <t>CE-502018</t>
  </si>
  <si>
    <t>CE-526102</t>
  </si>
  <si>
    <t>ZP-692255</t>
  </si>
  <si>
    <t>VS-479404</t>
  </si>
  <si>
    <t>CE-500347</t>
  </si>
  <si>
    <t>ZP-692256</t>
  </si>
  <si>
    <t>CE-526103</t>
  </si>
  <si>
    <t>VS-479416</t>
  </si>
  <si>
    <t>CE-524118</t>
  </si>
  <si>
    <t>XR-937316</t>
  </si>
  <si>
    <t>ZP-692279</t>
  </si>
  <si>
    <t>CE-526109</t>
  </si>
  <si>
    <t>CG-560538</t>
  </si>
  <si>
    <t>VS-482087</t>
  </si>
  <si>
    <t>ZH-422499</t>
  </si>
  <si>
    <t>CE-526829</t>
  </si>
  <si>
    <t>ZP-692267</t>
  </si>
  <si>
    <t>ZH-422494</t>
  </si>
  <si>
    <t>CG-560540</t>
  </si>
  <si>
    <t>Serial Number</t>
  </si>
  <si>
    <t xml:space="preserve">
Model Number</t>
  </si>
  <si>
    <t xml:space="preserve">
Type of Extinguisher</t>
  </si>
  <si>
    <t>001</t>
  </si>
  <si>
    <t>002</t>
  </si>
  <si>
    <t>003</t>
  </si>
  <si>
    <t>004</t>
  </si>
  <si>
    <t>005</t>
  </si>
  <si>
    <t>007</t>
  </si>
  <si>
    <t>008</t>
  </si>
  <si>
    <t>009</t>
  </si>
  <si>
    <t>006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</si>
  <si>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</si>
  <si>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</si>
  <si>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</si>
  <si>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</si>
  <si>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</si>
  <si>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</si>
  <si>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</si>
  <si>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</si>
  <si>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</si>
  <si>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</si>
  <si>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</si>
  <si>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</si>
  <si>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</si>
  <si>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</si>
  <si>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</si>
  <si>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</si>
  <si>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</si>
  <si>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</si>
  <si>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</si>
  <si>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</si>
  <si>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</si>
  <si>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</si>
  <si>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</si>
  <si>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</si>
  <si>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</si>
  <si>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</si>
  <si>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</si>
  <si>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</si>
  <si>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</si>
  <si>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</si>
  <si>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</si>
  <si>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</si>
  <si>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</si>
  <si>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</si>
  <si>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</si>
  <si>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</si>
  <si>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</si>
  <si>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</si>
  <si>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</si>
  <si>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</si>
  <si>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</si>
  <si>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</si>
  <si>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</si>
  <si>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</si>
  <si>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</si>
  <si>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</si>
  <si>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</si>
  <si>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</si>
  <si>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</si>
  <si>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</si>
  <si>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</si>
  <si>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</si>
  <si>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</si>
  <si>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</si>
  <si>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</si>
  <si>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</si>
  <si>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</si>
  <si>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</si>
  <si>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</si>
  <si>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</si>
  <si>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</si>
  <si>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</si>
  <si>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</si>
  <si>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</si>
  <si>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</si>
  <si>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</si>
  <si>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</si>
  <si>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</si>
  <si>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</si>
  <si>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</si>
  <si>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</si>
  <si>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</si>
  <si>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</si>
  <si>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</si>
  <si>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</si>
  <si>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</si>
  <si>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</si>
  <si>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</si>
  <si>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</si>
  <si>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</si>
  <si>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</si>
  <si>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</si>
  <si>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</si>
  <si>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</si>
  <si>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</si>
  <si>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</si>
  <si>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</si>
  <si>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</si>
  <si>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</si>
  <si>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</si>
  <si>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</si>
  <si>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</si>
  <si>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</si>
  <si>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</si>
  <si>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</si>
  <si>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</si>
  <si>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</si>
  <si>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</si>
  <si>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</si>
  <si>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</si>
  <si>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</si>
  <si>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</si>
  <si>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</si>
  <si>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</si>
  <si>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</si>
  <si>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</si>
  <si>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</si>
  <si>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</si>
  <si>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</si>
  <si>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</si>
  <si>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</si>
  <si>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</si>
  <si>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</si>
  <si>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</si>
  <si>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</si>
  <si>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</si>
  <si>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</si>
  <si>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</si>
  <si>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</si>
  <si>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</si>
  <si>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</si>
  <si>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</si>
  <si>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</si>
  <si>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</si>
  <si>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</si>
  <si>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</si>
  <si>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</si>
  <si>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</si>
  <si>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</si>
  <si>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</si>
  <si>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</si>
  <si>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</si>
  <si>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</si>
  <si>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</si>
  <si>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</si>
  <si>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</si>
  <si>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</si>
  <si>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</si>
  <si>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</si>
  <si>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</si>
  <si>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</si>
  <si>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</si>
  <si>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</si>
  <si>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</si>
  <si>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</si>
  <si>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</si>
  <si>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</si>
  <si>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</si>
  <si>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</si>
  <si>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</si>
  <si>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</si>
  <si>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</si>
  <si>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</si>
  <si>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</si>
  <si>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</si>
  <si>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</si>
  <si>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0001619</t>
  </si>
  <si>
    <t>0001620</t>
  </si>
  <si>
    <t>0001621</t>
  </si>
  <si>
    <t>0001622</t>
  </si>
  <si>
    <t>KJ-00213574</t>
  </si>
  <si>
    <t>KJ-00213563</t>
  </si>
  <si>
    <t>ZX-28705</t>
  </si>
  <si>
    <t>ZX-29807</t>
  </si>
  <si>
    <t>6th Floor NORTH HALLWAY</t>
  </si>
  <si>
    <t>GRND WEST WING MECH RM FIRE PANEL</t>
  </si>
  <si>
    <t>3rd EAST HALLWAY</t>
  </si>
  <si>
    <t>3rd HALLWAY</t>
  </si>
  <si>
    <t>3rd CENTER HALLWAY</t>
  </si>
  <si>
    <t>2nd BY ELEVATOR</t>
  </si>
  <si>
    <t>2nd CENTER PAST DOOR</t>
  </si>
  <si>
    <t>2nd NORTH HALLWAY</t>
  </si>
  <si>
    <t>2nd HAND CENTER</t>
  </si>
  <si>
    <t>1st EAST HALLWAY</t>
  </si>
  <si>
    <t>1st NORTH HALLWAY/BUSINESS OFFICE</t>
  </si>
  <si>
    <t>1st CENTER HALLWAY</t>
  </si>
  <si>
    <t>GND EAST HALLWAY</t>
  </si>
  <si>
    <t>GND NORTH HALLWAY</t>
  </si>
  <si>
    <t>GND PUMP ROOM</t>
  </si>
  <si>
    <t>S GND PRINT SHOP</t>
  </si>
  <si>
    <t>TRP</t>
  </si>
  <si>
    <t>RS</t>
  </si>
  <si>
    <t>E-93410496</t>
  </si>
  <si>
    <t>G02 Internal Medicine Suite</t>
  </si>
  <si>
    <t>102 Neurology</t>
  </si>
  <si>
    <t>0001626</t>
  </si>
  <si>
    <t>E-82169914</t>
  </si>
  <si>
    <t>Page 1</t>
  </si>
  <si>
    <t>Page 2</t>
  </si>
  <si>
    <t>Page 3</t>
  </si>
  <si>
    <t>Page 4</t>
  </si>
  <si>
    <t>Page 5</t>
  </si>
  <si>
    <t>Page 6</t>
  </si>
  <si>
    <t>Page 7</t>
  </si>
  <si>
    <t>Page 8</t>
  </si>
  <si>
    <t>Page 9</t>
  </si>
  <si>
    <t>Page 10</t>
  </si>
  <si>
    <t>Page 11</t>
  </si>
  <si>
    <t>Page 12</t>
  </si>
  <si>
    <t>Page 13</t>
  </si>
  <si>
    <t>Page 14</t>
  </si>
  <si>
    <t>Page 15</t>
  </si>
  <si>
    <t>Page 16</t>
  </si>
  <si>
    <t>Page 17</t>
  </si>
  <si>
    <t>Page 18</t>
  </si>
  <si>
    <t>Page 19</t>
  </si>
  <si>
    <t>Page 20</t>
  </si>
  <si>
    <t>Page 21</t>
  </si>
  <si>
    <t>Page 22</t>
  </si>
  <si>
    <t>Page 23</t>
  </si>
  <si>
    <t>PHYSICAL THERAPY ROOM</t>
  </si>
  <si>
    <t>ED BEHIND MAIN DESK</t>
  </si>
  <si>
    <t>PG</t>
  </si>
  <si>
    <t>P5</t>
  </si>
  <si>
    <t>P10</t>
  </si>
  <si>
    <t>TRPoole</t>
  </si>
  <si>
    <t>NOTES:</t>
  </si>
  <si>
    <r>
      <t xml:space="preserve">1) Page numbers represent the page in the Fire Extinguisher Book. This is a Work Sheet and is </t>
    </r>
    <r>
      <rPr>
        <b/>
        <u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the official record of Fire Extinguisher Inspections.</t>
    </r>
  </si>
  <si>
    <t>2) Shaded RS are still being Done by Rob Stark (He is in early for the OR's)</t>
  </si>
  <si>
    <t>X-RAY - BACK HALLWAY</t>
  </si>
  <si>
    <t>GRND WEST WING MECH RM CHILLERS</t>
  </si>
  <si>
    <t>Page 24</t>
  </si>
  <si>
    <t>ü</t>
  </si>
  <si>
    <t>Mechanical Room (Outside)</t>
  </si>
  <si>
    <t>166</t>
  </si>
  <si>
    <t>Room 615 Hyperbolic Chambers</t>
  </si>
  <si>
    <t>201 Diabetes Treatment Center</t>
  </si>
  <si>
    <t>204 Diabetes Treatment Center</t>
  </si>
  <si>
    <t>167</t>
  </si>
  <si>
    <t>168</t>
  </si>
  <si>
    <t>169</t>
  </si>
  <si>
    <t>170</t>
  </si>
  <si>
    <t>0001633</t>
  </si>
  <si>
    <t>0001634</t>
  </si>
  <si>
    <t>0001635</t>
  </si>
  <si>
    <t>0001636</t>
  </si>
  <si>
    <t>0001637</t>
  </si>
  <si>
    <t>0001638</t>
  </si>
  <si>
    <t>0001639</t>
  </si>
  <si>
    <t>0001640</t>
  </si>
  <si>
    <t>0001641</t>
  </si>
  <si>
    <t>PG 25</t>
  </si>
  <si>
    <t>WU-312600</t>
  </si>
  <si>
    <t>XR-937383</t>
  </si>
  <si>
    <t>XL-544571</t>
  </si>
  <si>
    <t>E-77632658</t>
  </si>
  <si>
    <t>JL-180708</t>
  </si>
  <si>
    <t>JL-180728</t>
  </si>
  <si>
    <t>F-50544706</t>
  </si>
  <si>
    <t>F-50525650</t>
  </si>
  <si>
    <t>F-53077095</t>
  </si>
  <si>
    <t>202 Capital Region Urology</t>
  </si>
  <si>
    <t>Page 25</t>
  </si>
  <si>
    <t>Page 26</t>
  </si>
  <si>
    <t>Page 27</t>
  </si>
  <si>
    <t>TOTAL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</si>
  <si>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</si>
  <si>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</si>
  <si>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</si>
  <si>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</si>
  <si>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</si>
  <si>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</si>
  <si>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</si>
  <si>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</si>
  <si>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</si>
  <si>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</si>
  <si>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</si>
  <si>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</si>
  <si>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</si>
  <si>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</si>
  <si>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</si>
  <si>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</si>
  <si>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</si>
  <si>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</si>
  <si>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</si>
  <si>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FIRE EXTINGUISHER INSPECTION - Albany Memorial Hospital</t>
  </si>
  <si>
    <t>0001688</t>
  </si>
  <si>
    <t>0001689</t>
  </si>
  <si>
    <t>F-58519499</t>
  </si>
  <si>
    <t>F-63791729</t>
  </si>
  <si>
    <t>0001691</t>
  </si>
  <si>
    <t>0001692</t>
  </si>
  <si>
    <t>F-63789904</t>
  </si>
  <si>
    <t>F-63790455</t>
  </si>
  <si>
    <t xml:space="preserve">      </t>
  </si>
  <si>
    <t>P6</t>
  </si>
  <si>
    <t>P7</t>
  </si>
  <si>
    <t>P11</t>
  </si>
  <si>
    <t>P12</t>
  </si>
  <si>
    <t>P13</t>
  </si>
  <si>
    <t>P17</t>
  </si>
  <si>
    <t>P20</t>
  </si>
  <si>
    <t>P21</t>
  </si>
  <si>
    <t>FIRE EXTINGUISHER INSPECTION - Albany Memorial Hospital (OR)</t>
  </si>
  <si>
    <t>Asset Group:</t>
  </si>
  <si>
    <t>Monthly PM:</t>
  </si>
  <si>
    <t>Annual PM:</t>
  </si>
  <si>
    <t>Fire Extinguisher 2 (OR)</t>
  </si>
  <si>
    <t>Fire Extinguisher</t>
  </si>
  <si>
    <t>Assigned:</t>
  </si>
  <si>
    <t>Tom Poole</t>
  </si>
  <si>
    <t>Rob Stark</t>
  </si>
  <si>
    <t>Due Date:</t>
  </si>
  <si>
    <t>G01 Multiple Sclerosis &amp; Headache Center</t>
  </si>
  <si>
    <t>OLD LIBRARY - TRAINING ROOM 9</t>
  </si>
  <si>
    <t>OLD LIBRARY - TRAINING ROOM 8</t>
  </si>
  <si>
    <t>GND FL - TRAINING ROOM 4</t>
  </si>
  <si>
    <t>GND FL - TRAINING ROOM 5</t>
  </si>
  <si>
    <t xml:space="preserve">
Type of Ext</t>
  </si>
  <si>
    <t>Returned Complete</t>
  </si>
  <si>
    <t>LOAN - RECHRG</t>
  </si>
  <si>
    <t>Service Loan</t>
  </si>
  <si>
    <t>NEED NEW</t>
  </si>
  <si>
    <t>REMAINING</t>
  </si>
  <si>
    <t>MISSED</t>
  </si>
  <si>
    <t>CHECK SUM</t>
  </si>
  <si>
    <t>L</t>
  </si>
  <si>
    <t>A</t>
  </si>
  <si>
    <t>B</t>
  </si>
  <si>
    <t>COMPLETED - A</t>
  </si>
  <si>
    <t>COMPLETED - B</t>
  </si>
  <si>
    <t>COMPLETED - C</t>
  </si>
  <si>
    <t>C</t>
  </si>
  <si>
    <t>ANNUAL - FIRE EXTINGUISHER INSPECTION - Albany Memorial Hospital</t>
  </si>
  <si>
    <t>F-87312242</t>
  </si>
  <si>
    <t>F-87312257</t>
  </si>
  <si>
    <t>FIRE EXTINGUISHER INSPECTION - Medical Office Building - AFE List</t>
  </si>
  <si>
    <t>C-99213604</t>
  </si>
  <si>
    <t>East Wing  - St Peters</t>
  </si>
  <si>
    <t>EW</t>
  </si>
  <si>
    <t>SPARE - CABINET BY ELCTRIC SHOP</t>
  </si>
  <si>
    <t>0001724</t>
  </si>
  <si>
    <t>Covid 19 - Building #2</t>
  </si>
  <si>
    <t>SA80</t>
  </si>
  <si>
    <t>G-17240215</t>
  </si>
  <si>
    <t>Covid 19 - Building #1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</si>
</sst>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u/>
      <sz val="20"/>
      <color theme="1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theme="1"/>
      <name val="Wingdings"/>
      <charset val="2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1"/>
      <name val="Wingdings"/>
      <charset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</cellStyleXfs>
  <cellXfs count="109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0" xfId="0" applyAlignment="1">
      <alignment horizontal="left"/>
    </xf>
    <xf numFmtId="49" fontId="0" fillId="0" borderId="10" xfId="0" applyNumberFormat="1" applyBorder="1" applyAlignment="1">
      <alignment vertical="center" textRotation="90"/>
    </xf>
    <xf numFmtId="49" fontId="0" fillId="0" borderId="0" xfId="0" applyNumberFormat="1" applyAlignment="1">
      <alignment horizontal="left"/>
    </xf>
    <xf numFmtId="0" fontId="0" fillId="0" borderId="0" xfId="0" applyFont="1" applyAlignment="1">
      <alignment horizontal="left"/>
    </xf>
    <xf numFmtId="0" fontId="21" fillId="0" borderId="10" xfId="0" applyFont="1" applyBorder="1" applyAlignment="1">
      <alignment horizontal="center"/>
    </xf>
    <xf numFmtId="49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left"/>
    </xf>
    <xf numFmtId="0" fontId="0" fillId="0" borderId="10" xfId="0" applyFill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0" xfId="0" applyNumberFormat="1" applyBorder="1" applyAlignment="1">
      <alignment vertical="center" textRotation="90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10" xfId="0" applyFont="1" applyBorder="1" applyAlignment="1">
      <alignment horizontal="left"/>
    </xf>
    <xf numFmtId="0" fontId="0" fillId="0" borderId="10" xfId="0" applyFont="1" applyFill="1" applyBorder="1" applyAlignment="1">
      <alignment horizontal="left"/>
    </xf>
    <xf numFmtId="0" fontId="0" fillId="33" borderId="10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0" xfId="0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49" fontId="0" fillId="0" borderId="0" xfId="0" applyNumberFormat="1" applyBorder="1" applyAlignment="1">
      <alignment horizontal="center" vertical="center" textRotation="90"/>
    </xf>
    <xf numFmtId="0" fontId="23" fillId="33" borderId="10" xfId="0" applyFont="1" applyFill="1" applyBorder="1" applyAlignment="1">
      <alignment horizontal="center"/>
    </xf>
    <xf numFmtId="49" fontId="0" fillId="33" borderId="10" xfId="0" applyNumberFormat="1" applyFont="1" applyFill="1" applyBorder="1" applyAlignment="1">
      <alignment horizontal="center"/>
    </xf>
    <xf numFmtId="0" fontId="0" fillId="33" borderId="10" xfId="0" applyFill="1" applyBorder="1" applyAlignment="1">
      <alignment horizontal="center" wrapText="1"/>
    </xf>
    <xf numFmtId="0" fontId="0" fillId="33" borderId="10" xfId="0" applyFill="1" applyBorder="1" applyAlignment="1">
      <alignment horizontal="left" wrapText="1"/>
    </xf>
    <xf numFmtId="0" fontId="0" fillId="33" borderId="10" xfId="0" applyFont="1" applyFill="1" applyBorder="1" applyAlignment="1">
      <alignment horizontal="center" wrapText="1"/>
    </xf>
    <xf numFmtId="0" fontId="0" fillId="0" borderId="10" xfId="0" applyBorder="1" applyAlignment="1">
      <alignment horizontal="right"/>
    </xf>
    <xf numFmtId="0" fontId="0" fillId="0" borderId="10" xfId="0" applyFill="1" applyBorder="1" applyAlignment="1">
      <alignment horizontal="right"/>
    </xf>
    <xf numFmtId="49" fontId="0" fillId="0" borderId="0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23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left"/>
    </xf>
    <xf numFmtId="0" fontId="24" fillId="0" borderId="10" xfId="0" applyFont="1" applyBorder="1" applyAlignment="1">
      <alignment horizontal="center"/>
    </xf>
    <xf numFmtId="0" fontId="0" fillId="0" borderId="12" xfId="0" applyFill="1" applyBorder="1" applyAlignment="1">
      <alignment horizontal="right"/>
    </xf>
    <xf numFmtId="0" fontId="0" fillId="0" borderId="12" xfId="0" applyFont="1" applyFill="1" applyBorder="1" applyAlignment="1">
      <alignment horizontal="center"/>
    </xf>
    <xf numFmtId="0" fontId="0" fillId="0" borderId="16" xfId="0" applyBorder="1" applyAlignment="1">
      <alignment horizontal="righ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right"/>
    </xf>
    <xf numFmtId="164" fontId="0" fillId="0" borderId="20" xfId="0" applyNumberFormat="1" applyBorder="1" applyAlignment="1">
      <alignment horizontal="center"/>
    </xf>
    <xf numFmtId="0" fontId="0" fillId="0" borderId="21" xfId="0" applyBorder="1" applyAlignment="1">
      <alignment horizontal="right"/>
    </xf>
    <xf numFmtId="0" fontId="0" fillId="0" borderId="11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10" xfId="0" applyBorder="1" applyAlignment="1">
      <alignment horizontal="center"/>
    </xf>
    <xf numFmtId="0" fontId="23" fillId="0" borderId="10" xfId="0" applyFont="1" applyFill="1" applyBorder="1" applyAlignment="1">
      <alignment horizontal="center"/>
    </xf>
    <xf numFmtId="0" fontId="0" fillId="0" borderId="10" xfId="0" applyBorder="1" applyAlignment="1">
      <alignment horizontal="right"/>
    </xf>
    <xf numFmtId="0" fontId="0" fillId="33" borderId="10" xfId="0" applyFill="1" applyBorder="1" applyAlignment="1">
      <alignment horizontal="right"/>
    </xf>
    <xf numFmtId="0" fontId="0" fillId="0" borderId="10" xfId="0" applyFill="1" applyBorder="1" applyAlignment="1">
      <alignment horizontal="right"/>
    </xf>
    <xf numFmtId="164" fontId="0" fillId="33" borderId="10" xfId="0" applyNumberFormat="1" applyFont="1" applyFill="1" applyBorder="1" applyAlignment="1">
      <alignment horizontal="center" wrapText="1"/>
    </xf>
    <xf numFmtId="164" fontId="0" fillId="0" borderId="10" xfId="0" applyNumberFormat="1" applyFont="1" applyFill="1" applyBorder="1" applyAlignment="1">
      <alignment horizontal="center"/>
    </xf>
    <xf numFmtId="164" fontId="0" fillId="0" borderId="10" xfId="0" applyNumberFormat="1" applyFont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0" fontId="0" fillId="0" borderId="10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13" xfId="0" applyNumberFormat="1" applyFont="1" applyBorder="1" applyAlignment="1">
      <alignment horizontal="center"/>
    </xf>
    <xf numFmtId="0" fontId="0" fillId="0" borderId="12" xfId="0" applyNumberFormat="1" applyFont="1" applyBorder="1" applyAlignment="1">
      <alignment horizontal="center"/>
    </xf>
    <xf numFmtId="0" fontId="0" fillId="33" borderId="10" xfId="0" applyNumberFormat="1" applyFont="1" applyFill="1" applyBorder="1" applyAlignment="1">
      <alignment horizontal="center"/>
    </xf>
    <xf numFmtId="0" fontId="0" fillId="0" borderId="10" xfId="0" applyNumberFormat="1" applyFont="1" applyFill="1" applyBorder="1" applyAlignment="1">
      <alignment horizontal="center"/>
    </xf>
    <xf numFmtId="0" fontId="0" fillId="0" borderId="10" xfId="0" applyBorder="1" applyAlignment="1">
      <alignment horizontal="right"/>
    </xf>
    <xf numFmtId="164" fontId="0" fillId="0" borderId="10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10" xfId="0" applyBorder="1" applyAlignment="1">
      <alignment horizontal="right"/>
    </xf>
    <xf numFmtId="0" fontId="0" fillId="33" borderId="10" xfId="0" applyFill="1" applyBorder="1" applyAlignment="1">
      <alignment horizontal="right"/>
    </xf>
    <xf numFmtId="0" fontId="0" fillId="0" borderId="10" xfId="0" applyFill="1" applyBorder="1" applyAlignment="1">
      <alignment horizontal="right"/>
    </xf>
    <xf numFmtId="164" fontId="0" fillId="0" borderId="10" xfId="0" applyNumberFormat="1" applyFill="1" applyBorder="1" applyAlignment="1">
      <alignment horizontal="center"/>
    </xf>
    <xf numFmtId="0" fontId="0" fillId="34" borderId="10" xfId="0" applyFill="1" applyBorder="1" applyAlignment="1">
      <alignment horizontal="center"/>
    </xf>
    <xf numFmtId="0" fontId="17" fillId="34" borderId="10" xfId="0" applyFont="1" applyFill="1" applyBorder="1" applyAlignment="1">
      <alignment horizontal="center"/>
    </xf>
    <xf numFmtId="0" fontId="23" fillId="34" borderId="10" xfId="0" applyFont="1" applyFill="1" applyBorder="1" applyAlignment="1">
      <alignment horizontal="center"/>
    </xf>
    <xf numFmtId="0" fontId="23" fillId="34" borderId="10" xfId="0" applyFont="1" applyFill="1" applyBorder="1" applyAlignment="1">
      <alignment horizontal="left"/>
    </xf>
    <xf numFmtId="0" fontId="0" fillId="34" borderId="10" xfId="0" applyFont="1" applyFill="1" applyBorder="1" applyAlignment="1">
      <alignment horizontal="center"/>
    </xf>
    <xf numFmtId="0" fontId="0" fillId="34" borderId="10" xfId="0" applyFont="1" applyFill="1" applyBorder="1" applyAlignment="1">
      <alignment horizontal="left"/>
    </xf>
    <xf numFmtId="49" fontId="0" fillId="34" borderId="10" xfId="0" applyNumberFormat="1" applyFont="1" applyFill="1" applyBorder="1" applyAlignment="1">
      <alignment horizontal="center"/>
    </xf>
    <xf numFmtId="49" fontId="0" fillId="34" borderId="10" xfId="0" applyNumberFormat="1" applyFont="1" applyFill="1" applyBorder="1" applyAlignment="1">
      <alignment vertical="center" textRotation="90"/>
    </xf>
    <xf numFmtId="164" fontId="17" fillId="34" borderId="10" xfId="0" applyNumberFormat="1" applyFont="1" applyFill="1" applyBorder="1" applyAlignment="1">
      <alignment horizontal="center"/>
    </xf>
    <xf numFmtId="164" fontId="0" fillId="34" borderId="10" xfId="0" applyNumberFormat="1" applyFont="1" applyFill="1" applyBorder="1" applyAlignment="1">
      <alignment horizontal="center"/>
    </xf>
    <xf numFmtId="0" fontId="0" fillId="0" borderId="0" xfId="0" applyFont="1" applyAlignment="1">
      <alignment horizontal="right"/>
    </xf>
    <xf numFmtId="0" fontId="0" fillId="33" borderId="10" xfId="0" applyFill="1" applyBorder="1" applyAlignment="1">
      <alignment horizontal="center"/>
    </xf>
    <xf numFmtId="0" fontId="0" fillId="33" borderId="10" xfId="0" applyFill="1" applyBorder="1" applyAlignment="1">
      <alignment horizontal="left"/>
    </xf>
    <xf numFmtId="0" fontId="0" fillId="33" borderId="10" xfId="0" applyFont="1" applyFill="1" applyBorder="1" applyAlignment="1">
      <alignment horizontal="left"/>
    </xf>
    <xf numFmtId="0" fontId="0" fillId="35" borderId="10" xfId="0" applyFill="1" applyBorder="1" applyAlignment="1">
      <alignment horizontal="center"/>
    </xf>
    <xf numFmtId="0" fontId="0" fillId="35" borderId="10" xfId="0" applyFont="1" applyFill="1" applyBorder="1" applyAlignment="1">
      <alignment horizontal="center"/>
    </xf>
    <xf numFmtId="0" fontId="0" fillId="0" borderId="0" xfId="0" applyBorder="1" applyAlignment="1">
      <alignment horizontal="right"/>
    </xf>
    <xf numFmtId="49" fontId="0" fillId="0" borderId="13" xfId="0" applyNumberFormat="1" applyBorder="1" applyAlignment="1">
      <alignment horizontal="center" vertical="center" textRotation="90"/>
    </xf>
    <xf numFmtId="49" fontId="0" fillId="0" borderId="14" xfId="0" applyNumberFormat="1" applyBorder="1" applyAlignment="1">
      <alignment horizontal="center" vertical="center" textRotation="90"/>
    </xf>
    <xf numFmtId="49" fontId="0" fillId="0" borderId="12" xfId="0" applyNumberFormat="1" applyBorder="1" applyAlignment="1">
      <alignment horizontal="center" vertical="center" textRotation="90"/>
    </xf>
    <xf numFmtId="49" fontId="0" fillId="0" borderId="10" xfId="0" applyNumberFormat="1" applyBorder="1" applyAlignment="1">
      <alignment horizontal="center" vertical="center" textRotation="90"/>
    </xf>
    <xf numFmtId="0" fontId="0" fillId="0" borderId="1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33" borderId="10" xfId="0" applyFill="1" applyBorder="1" applyAlignment="1">
      <alignment horizontal="right"/>
    </xf>
    <xf numFmtId="49" fontId="22" fillId="0" borderId="10" xfId="0" applyNumberFormat="1" applyFont="1" applyBorder="1" applyAlignment="1">
      <alignment horizontal="center" vertical="center" textRotation="90"/>
    </xf>
    <xf numFmtId="0" fontId="18" fillId="0" borderId="0" xfId="0" applyFont="1" applyAlignment="1">
      <alignment horizontal="center"/>
    </xf>
    <xf numFmtId="0" fontId="18" fillId="0" borderId="11" xfId="0" applyFont="1" applyBorder="1" applyAlignment="1">
      <alignment horizontal="center"/>
    </xf>
    <xf numFmtId="49" fontId="0" fillId="34" borderId="13" xfId="0" applyNumberFormat="1" applyFont="1" applyFill="1" applyBorder="1" applyAlignment="1">
      <alignment horizontal="center" vertical="center" textRotation="90"/>
    </xf>
    <xf numFmtId="49" fontId="0" fillId="34" borderId="14" xfId="0" applyNumberFormat="1" applyFont="1" applyFill="1" applyBorder="1" applyAlignment="1">
      <alignment horizontal="center" vertical="center" textRotation="90"/>
    </xf>
    <xf numFmtId="49" fontId="0" fillId="34" borderId="12" xfId="0" applyNumberFormat="1" applyFont="1" applyFill="1" applyBorder="1" applyAlignment="1">
      <alignment horizontal="center" vertical="center" textRotation="90"/>
    </xf>
    <xf numFmtId="49" fontId="0" fillId="34" borderId="10" xfId="0" applyNumberFormat="1" applyFont="1" applyFill="1" applyBorder="1" applyAlignment="1">
      <alignment horizontal="center" vertical="center" textRotation="90"/>
    </xf>
    <xf numFmtId="49" fontId="22" fillId="34" borderId="10" xfId="0" applyNumberFormat="1" applyFont="1" applyFill="1" applyBorder="1" applyAlignment="1">
      <alignment horizontal="center" vertical="center" textRotation="90"/>
    </xf>
    <xf numFmtId="0" fontId="0" fillId="0" borderId="13" xfId="0" applyBorder="1" applyAlignment="1">
      <alignment horizontal="right"/>
    </xf>
    <xf numFmtId="0" fontId="0" fillId="0" borderId="10" xfId="0" applyFill="1" applyBorder="1" applyAlignment="1">
      <alignment horizontal="right"/>
    </xf>
    <xf numFmtId="0" fontId="0" fillId="0" borderId="12" xfId="0" applyBorder="1" applyAlignment="1">
      <alignment horizontal="right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5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206"/>
  <sheetViews>
    <sheetView tabSelected="1" zoomScaleNormal="100" workbookViewId="0">
      <selection activeCell="A3" sqref="A3"/>
    </sheetView>
  </sheetViews>
  <sheetFormatPr defaultRowHeight="15" x14ac:dyDescent="0.25"/>
  <cols>
    <col min="1" max="1" width="5.140625" style="3" customWidth="1"/>
    <col min="2" max="2" width="3.28515625" style="3" customWidth="1"/>
    <col min="3" max="3" width="7.7109375" style="1" customWidth="1"/>
    <col min="4" max="4" width="13.28515625" style="6" customWidth="1"/>
    <col min="5" max="5" width="39.140625" style="6" customWidth="1"/>
    <col min="6" max="6" width="12.140625" style="1" customWidth="1"/>
    <col min="7" max="7" width="10.140625" style="1" customWidth="1"/>
    <col min="8" max="8" width="12.5703125" style="1" customWidth="1"/>
    <col min="9" max="10" width="4.42578125" style="1" customWidth="1"/>
    <col min="11" max="11" width="24.5703125" style="9" customWidth="1"/>
    <col min="12" max="16384" width="9.140625" style="1"/>
  </cols>
  <sheetData>
    <row r="1" spans="1:11" ht="15" customHeight="1" x14ac:dyDescent="0.25">
      <c r="A1" s="99" t="s">
        <v>744</v>
      </c>
      <c r="B1" s="99"/>
      <c r="C1" s="99"/>
      <c r="D1" s="99"/>
      <c r="E1" s="99"/>
      <c r="F1" s="99"/>
      <c r="G1" s="99"/>
      <c r="H1" s="99"/>
      <c r="I1" s="99"/>
      <c r="J1" s="99"/>
      <c r="K1" s="99"/>
    </row>
    <row r="2" spans="1:11" ht="15" customHeight="1" x14ac:dyDescent="0.25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</row>
    <row r="3" spans="1:11" ht="34.5" customHeight="1" x14ac:dyDescent="0.25">
      <c r="A3" s="27" t="s">
        <v>753</v>
      </c>
      <c r="B3" s="27" t="s">
        <v>681</v>
      </c>
      <c r="C3" s="28" t="s">
        <v>154</v>
      </c>
      <c r="D3" s="28" t="s">
        <v>156</v>
      </c>
      <c r="E3" s="29" t="s">
        <v>286</v>
      </c>
      <c r="F3" s="28" t="s">
        <v>459</v>
      </c>
      <c r="G3" s="28" t="s">
        <v>458</v>
      </c>
      <c r="H3" s="28" t="s">
        <v>457</v>
      </c>
      <c r="I3" s="28" t="s">
        <v>285</v>
      </c>
      <c r="J3" s="28"/>
      <c r="K3" s="30" t="s">
        <v>155</v>
      </c>
    </row>
    <row r="4" spans="1:11" x14ac:dyDescent="0.25">
      <c r="A4" s="4" t="s">
        <v>460</v>
      </c>
      <c r="B4" s="91" t="s">
        <v>656</v>
      </c>
      <c r="C4" s="2" t="s">
        <v>0</v>
      </c>
      <c r="D4" s="5" t="s">
        <v>157</v>
      </c>
      <c r="E4" s="5" t="s">
        <v>158</v>
      </c>
      <c r="F4" s="2" t="s">
        <v>289</v>
      </c>
      <c r="G4" s="2" t="s">
        <v>298</v>
      </c>
      <c r="H4" s="2" t="s">
        <v>456</v>
      </c>
      <c r="I4" s="2"/>
      <c r="J4" s="2" t="s">
        <v>649</v>
      </c>
      <c r="K4" s="18"/>
    </row>
    <row r="5" spans="1:11" x14ac:dyDescent="0.25">
      <c r="A5" s="4" t="s">
        <v>461</v>
      </c>
      <c r="B5" s="92"/>
      <c r="C5" s="2" t="s">
        <v>1</v>
      </c>
      <c r="D5" s="5" t="s">
        <v>157</v>
      </c>
      <c r="E5" s="5" t="s">
        <v>159</v>
      </c>
      <c r="F5" s="2" t="s">
        <v>289</v>
      </c>
      <c r="G5" s="2" t="s">
        <v>288</v>
      </c>
      <c r="H5" s="2" t="s">
        <v>455</v>
      </c>
      <c r="I5" s="2"/>
      <c r="J5" s="2" t="s">
        <v>649</v>
      </c>
      <c r="K5" s="18"/>
    </row>
    <row r="6" spans="1:11" x14ac:dyDescent="0.25">
      <c r="A6" s="4" t="s">
        <v>462</v>
      </c>
      <c r="B6" s="92"/>
      <c r="C6" s="2" t="s">
        <v>2</v>
      </c>
      <c r="D6" s="5" t="s">
        <v>157</v>
      </c>
      <c r="E6" s="5" t="s">
        <v>160</v>
      </c>
      <c r="F6" s="2" t="s">
        <v>289</v>
      </c>
      <c r="G6" s="2" t="s">
        <v>288</v>
      </c>
      <c r="H6" s="2" t="s">
        <v>454</v>
      </c>
      <c r="I6" s="2"/>
      <c r="J6" s="2" t="s">
        <v>649</v>
      </c>
      <c r="K6" s="18"/>
    </row>
    <row r="7" spans="1:11" x14ac:dyDescent="0.25">
      <c r="A7" s="4" t="s">
        <v>463</v>
      </c>
      <c r="B7" s="92"/>
      <c r="C7" s="2" t="s">
        <v>3</v>
      </c>
      <c r="D7" s="5" t="s">
        <v>157</v>
      </c>
      <c r="E7" s="5" t="s">
        <v>161</v>
      </c>
      <c r="F7" s="2" t="s">
        <v>289</v>
      </c>
      <c r="G7" s="2" t="s">
        <v>320</v>
      </c>
      <c r="H7" s="2" t="s">
        <v>453</v>
      </c>
      <c r="I7" s="2"/>
      <c r="J7" s="2" t="s">
        <v>649</v>
      </c>
      <c r="K7" s="18"/>
    </row>
    <row r="8" spans="1:11" x14ac:dyDescent="0.25">
      <c r="A8" s="4" t="s">
        <v>464</v>
      </c>
      <c r="B8" s="92"/>
      <c r="C8" s="2" t="s">
        <v>4</v>
      </c>
      <c r="D8" s="5" t="s">
        <v>157</v>
      </c>
      <c r="E8" s="5" t="s">
        <v>162</v>
      </c>
      <c r="F8" s="2" t="s">
        <v>289</v>
      </c>
      <c r="G8" s="2" t="s">
        <v>288</v>
      </c>
      <c r="H8" s="2" t="s">
        <v>452</v>
      </c>
      <c r="I8" s="2"/>
      <c r="J8" s="2" t="s">
        <v>649</v>
      </c>
      <c r="K8" s="18"/>
    </row>
    <row r="9" spans="1:11" x14ac:dyDescent="0.25">
      <c r="A9" s="4" t="s">
        <v>468</v>
      </c>
      <c r="B9" s="92"/>
      <c r="C9" s="2" t="s">
        <v>5</v>
      </c>
      <c r="D9" s="5" t="s">
        <v>157</v>
      </c>
      <c r="E9" s="5" t="s">
        <v>163</v>
      </c>
      <c r="F9" s="2" t="s">
        <v>289</v>
      </c>
      <c r="G9" s="2" t="s">
        <v>288</v>
      </c>
      <c r="H9" s="2" t="s">
        <v>451</v>
      </c>
      <c r="I9" s="2"/>
      <c r="J9" s="2" t="s">
        <v>649</v>
      </c>
      <c r="K9" s="18"/>
    </row>
    <row r="10" spans="1:11" x14ac:dyDescent="0.25">
      <c r="A10" s="4" t="s">
        <v>465</v>
      </c>
      <c r="B10" s="93"/>
      <c r="C10" s="2" t="s">
        <v>6</v>
      </c>
      <c r="D10" s="5" t="s">
        <v>157</v>
      </c>
      <c r="E10" s="5" t="s">
        <v>164</v>
      </c>
      <c r="F10" s="2" t="s">
        <v>289</v>
      </c>
      <c r="G10" s="2" t="s">
        <v>298</v>
      </c>
      <c r="H10" s="2" t="s">
        <v>450</v>
      </c>
      <c r="I10" s="2"/>
      <c r="J10" s="2" t="s">
        <v>649</v>
      </c>
      <c r="K10" s="18"/>
    </row>
    <row r="11" spans="1:11" ht="15" customHeight="1" x14ac:dyDescent="0.25">
      <c r="A11" s="4" t="s">
        <v>466</v>
      </c>
      <c r="B11" s="91" t="s">
        <v>657</v>
      </c>
      <c r="C11" s="2" t="s">
        <v>7</v>
      </c>
      <c r="D11" s="5" t="s">
        <v>157</v>
      </c>
      <c r="E11" s="5" t="s">
        <v>165</v>
      </c>
      <c r="F11" s="2" t="s">
        <v>289</v>
      </c>
      <c r="G11" s="2" t="s">
        <v>320</v>
      </c>
      <c r="H11" s="2" t="s">
        <v>449</v>
      </c>
      <c r="I11" s="2"/>
      <c r="J11" s="2" t="s">
        <v>649</v>
      </c>
      <c r="K11" s="18"/>
    </row>
    <row r="12" spans="1:11" x14ac:dyDescent="0.25">
      <c r="A12" s="4" t="s">
        <v>467</v>
      </c>
      <c r="B12" s="92"/>
      <c r="C12" s="2" t="s">
        <v>8</v>
      </c>
      <c r="D12" s="5" t="s">
        <v>157</v>
      </c>
      <c r="E12" s="5" t="s">
        <v>166</v>
      </c>
      <c r="F12" s="2" t="s">
        <v>289</v>
      </c>
      <c r="G12" s="2" t="s">
        <v>288</v>
      </c>
      <c r="H12" s="2" t="s">
        <v>448</v>
      </c>
      <c r="I12" s="2"/>
      <c r="J12" s="2" t="s">
        <v>649</v>
      </c>
      <c r="K12" s="18"/>
    </row>
    <row r="13" spans="1:11" x14ac:dyDescent="0.25">
      <c r="A13" s="4" t="s">
        <v>469</v>
      </c>
      <c r="B13" s="92"/>
      <c r="C13" s="2" t="s">
        <v>9</v>
      </c>
      <c r="D13" s="5" t="s">
        <v>157</v>
      </c>
      <c r="E13" s="5" t="s">
        <v>167</v>
      </c>
      <c r="F13" s="2" t="s">
        <v>289</v>
      </c>
      <c r="G13" s="2" t="s">
        <v>288</v>
      </c>
      <c r="H13" s="2" t="s">
        <v>447</v>
      </c>
      <c r="I13" s="2"/>
      <c r="J13" s="2" t="s">
        <v>649</v>
      </c>
      <c r="K13" s="18"/>
    </row>
    <row r="14" spans="1:11" x14ac:dyDescent="0.25">
      <c r="A14" s="4" t="s">
        <v>470</v>
      </c>
      <c r="B14" s="92"/>
      <c r="C14" s="2" t="s">
        <v>10</v>
      </c>
      <c r="D14" s="5" t="s">
        <v>157</v>
      </c>
      <c r="E14" s="5" t="s">
        <v>168</v>
      </c>
      <c r="F14" s="2" t="s">
        <v>289</v>
      </c>
      <c r="G14" s="2" t="s">
        <v>320</v>
      </c>
      <c r="H14" s="2" t="s">
        <v>446</v>
      </c>
      <c r="I14" s="2"/>
      <c r="J14" s="2" t="s">
        <v>649</v>
      </c>
      <c r="K14" s="18"/>
    </row>
    <row r="15" spans="1:11" x14ac:dyDescent="0.25">
      <c r="A15" s="4" t="s">
        <v>471</v>
      </c>
      <c r="B15" s="92"/>
      <c r="C15" s="2" t="s">
        <v>11</v>
      </c>
      <c r="D15" s="5" t="s">
        <v>157</v>
      </c>
      <c r="E15" s="5" t="s">
        <v>169</v>
      </c>
      <c r="F15" s="2" t="s">
        <v>289</v>
      </c>
      <c r="G15" s="2" t="s">
        <v>288</v>
      </c>
      <c r="H15" s="2" t="s">
        <v>445</v>
      </c>
      <c r="I15" s="2"/>
      <c r="J15" s="2" t="s">
        <v>649</v>
      </c>
      <c r="K15" s="18"/>
    </row>
    <row r="16" spans="1:11" x14ac:dyDescent="0.25">
      <c r="A16" s="4" t="s">
        <v>472</v>
      </c>
      <c r="B16" s="92"/>
      <c r="C16" s="2" t="s">
        <v>12</v>
      </c>
      <c r="D16" s="5" t="s">
        <v>157</v>
      </c>
      <c r="E16" s="5" t="s">
        <v>170</v>
      </c>
      <c r="F16" s="2" t="s">
        <v>289</v>
      </c>
      <c r="G16" s="2" t="s">
        <v>320</v>
      </c>
      <c r="H16" s="2" t="s">
        <v>444</v>
      </c>
      <c r="I16" s="2"/>
      <c r="J16" s="2" t="s">
        <v>649</v>
      </c>
      <c r="K16" s="18"/>
    </row>
    <row r="17" spans="1:11" x14ac:dyDescent="0.25">
      <c r="A17" s="4" t="s">
        <v>473</v>
      </c>
      <c r="B17" s="93"/>
      <c r="C17" s="2" t="s">
        <v>13</v>
      </c>
      <c r="D17" s="5" t="s">
        <v>157</v>
      </c>
      <c r="E17" s="5" t="s">
        <v>171</v>
      </c>
      <c r="F17" s="2" t="s">
        <v>289</v>
      </c>
      <c r="G17" s="2" t="s">
        <v>288</v>
      </c>
      <c r="H17" s="2" t="s">
        <v>443</v>
      </c>
      <c r="I17" s="2"/>
      <c r="J17" s="2" t="s">
        <v>649</v>
      </c>
      <c r="K17" s="18"/>
    </row>
    <row r="18" spans="1:11" ht="15" customHeight="1" x14ac:dyDescent="0.25">
      <c r="A18" s="4" t="s">
        <v>474</v>
      </c>
      <c r="B18" s="91" t="s">
        <v>658</v>
      </c>
      <c r="C18" s="2" t="s">
        <v>14</v>
      </c>
      <c r="D18" s="5" t="s">
        <v>157</v>
      </c>
      <c r="E18" s="5" t="s">
        <v>172</v>
      </c>
      <c r="F18" s="2" t="s">
        <v>289</v>
      </c>
      <c r="G18" s="2" t="s">
        <v>320</v>
      </c>
      <c r="H18" s="2" t="s">
        <v>442</v>
      </c>
      <c r="I18" s="2"/>
      <c r="J18" s="2" t="s">
        <v>649</v>
      </c>
      <c r="K18" s="18"/>
    </row>
    <row r="19" spans="1:11" x14ac:dyDescent="0.25">
      <c r="A19" s="4" t="s">
        <v>475</v>
      </c>
      <c r="B19" s="92"/>
      <c r="C19" s="2" t="s">
        <v>15</v>
      </c>
      <c r="D19" s="5" t="s">
        <v>157</v>
      </c>
      <c r="E19" s="5" t="s">
        <v>173</v>
      </c>
      <c r="F19" s="2" t="s">
        <v>289</v>
      </c>
      <c r="G19" s="2" t="s">
        <v>288</v>
      </c>
      <c r="H19" s="2" t="s">
        <v>441</v>
      </c>
      <c r="I19" s="2"/>
      <c r="J19" s="2" t="s">
        <v>649</v>
      </c>
      <c r="K19" s="18"/>
    </row>
    <row r="20" spans="1:11" x14ac:dyDescent="0.25">
      <c r="A20" s="4" t="s">
        <v>476</v>
      </c>
      <c r="B20" s="92"/>
      <c r="C20" s="2" t="s">
        <v>16</v>
      </c>
      <c r="D20" s="5" t="s">
        <v>174</v>
      </c>
      <c r="E20" s="5" t="s">
        <v>175</v>
      </c>
      <c r="F20" s="2" t="s">
        <v>289</v>
      </c>
      <c r="G20" s="2" t="s">
        <v>288</v>
      </c>
      <c r="H20" s="2" t="s">
        <v>440</v>
      </c>
      <c r="I20" s="2"/>
      <c r="J20" s="2" t="s">
        <v>649</v>
      </c>
      <c r="K20" s="18"/>
    </row>
    <row r="21" spans="1:11" x14ac:dyDescent="0.25">
      <c r="A21" s="4" t="s">
        <v>477</v>
      </c>
      <c r="B21" s="92"/>
      <c r="C21" s="2" t="s">
        <v>17</v>
      </c>
      <c r="D21" s="5" t="s">
        <v>174</v>
      </c>
      <c r="E21" s="5" t="s">
        <v>176</v>
      </c>
      <c r="F21" s="2" t="s">
        <v>289</v>
      </c>
      <c r="G21" s="2" t="s">
        <v>320</v>
      </c>
      <c r="H21" s="2" t="s">
        <v>439</v>
      </c>
      <c r="I21" s="2"/>
      <c r="J21" s="2" t="s">
        <v>649</v>
      </c>
      <c r="K21" s="18"/>
    </row>
    <row r="22" spans="1:11" x14ac:dyDescent="0.25">
      <c r="A22" s="4" t="s">
        <v>478</v>
      </c>
      <c r="B22" s="92"/>
      <c r="C22" s="2" t="s">
        <v>18</v>
      </c>
      <c r="D22" s="5" t="s">
        <v>174</v>
      </c>
      <c r="E22" s="5" t="s">
        <v>284</v>
      </c>
      <c r="F22" s="2" t="s">
        <v>289</v>
      </c>
      <c r="G22" s="2" t="s">
        <v>320</v>
      </c>
      <c r="H22" s="2" t="s">
        <v>438</v>
      </c>
      <c r="I22" s="2"/>
      <c r="J22" s="2" t="s">
        <v>649</v>
      </c>
      <c r="K22" s="18"/>
    </row>
    <row r="23" spans="1:11" x14ac:dyDescent="0.25">
      <c r="A23" s="4" t="s">
        <v>479</v>
      </c>
      <c r="B23" s="92"/>
      <c r="C23" s="2" t="s">
        <v>19</v>
      </c>
      <c r="D23" s="5" t="s">
        <v>174</v>
      </c>
      <c r="E23" s="5" t="s">
        <v>177</v>
      </c>
      <c r="F23" s="2" t="s">
        <v>289</v>
      </c>
      <c r="G23" s="2" t="s">
        <v>298</v>
      </c>
      <c r="H23" s="2" t="s">
        <v>437</v>
      </c>
      <c r="I23" s="2"/>
      <c r="J23" s="2" t="s">
        <v>649</v>
      </c>
      <c r="K23" s="18"/>
    </row>
    <row r="24" spans="1:11" x14ac:dyDescent="0.25">
      <c r="A24" s="4" t="s">
        <v>480</v>
      </c>
      <c r="B24" s="93"/>
      <c r="C24" s="2" t="s">
        <v>20</v>
      </c>
      <c r="D24" s="5" t="s">
        <v>174</v>
      </c>
      <c r="E24" s="5" t="s">
        <v>178</v>
      </c>
      <c r="F24" s="2" t="s">
        <v>289</v>
      </c>
      <c r="G24" s="2" t="s">
        <v>320</v>
      </c>
      <c r="H24" s="2" t="s">
        <v>436</v>
      </c>
      <c r="I24" s="2"/>
      <c r="J24" s="2" t="s">
        <v>649</v>
      </c>
      <c r="K24" s="18"/>
    </row>
    <row r="25" spans="1:11" ht="15" customHeight="1" x14ac:dyDescent="0.25">
      <c r="A25" s="4" t="s">
        <v>481</v>
      </c>
      <c r="B25" s="91" t="s">
        <v>659</v>
      </c>
      <c r="C25" s="2" t="s">
        <v>21</v>
      </c>
      <c r="D25" s="5" t="s">
        <v>174</v>
      </c>
      <c r="E25" s="5" t="s">
        <v>179</v>
      </c>
      <c r="F25" s="2" t="s">
        <v>289</v>
      </c>
      <c r="G25" s="2" t="s">
        <v>320</v>
      </c>
      <c r="H25" s="2" t="s">
        <v>435</v>
      </c>
      <c r="I25" s="2"/>
      <c r="J25" s="2" t="s">
        <v>649</v>
      </c>
      <c r="K25" s="18"/>
    </row>
    <row r="26" spans="1:11" x14ac:dyDescent="0.25">
      <c r="A26" s="4" t="s">
        <v>482</v>
      </c>
      <c r="B26" s="92"/>
      <c r="C26" s="2" t="s">
        <v>22</v>
      </c>
      <c r="D26" s="5" t="s">
        <v>157</v>
      </c>
      <c r="E26" s="5" t="s">
        <v>180</v>
      </c>
      <c r="F26" s="2" t="s">
        <v>289</v>
      </c>
      <c r="G26" s="2" t="s">
        <v>320</v>
      </c>
      <c r="H26" s="2" t="s">
        <v>434</v>
      </c>
      <c r="I26" s="2"/>
      <c r="J26" s="2" t="s">
        <v>649</v>
      </c>
      <c r="K26" s="18"/>
    </row>
    <row r="27" spans="1:11" x14ac:dyDescent="0.25">
      <c r="A27" s="4" t="s">
        <v>483</v>
      </c>
      <c r="B27" s="92"/>
      <c r="C27" s="2" t="s">
        <v>23</v>
      </c>
      <c r="D27" s="5" t="s">
        <v>157</v>
      </c>
      <c r="E27" s="5" t="s">
        <v>181</v>
      </c>
      <c r="F27" s="2" t="s">
        <v>289</v>
      </c>
      <c r="G27" s="2" t="s">
        <v>288</v>
      </c>
      <c r="H27" s="2" t="s">
        <v>433</v>
      </c>
      <c r="I27" s="2"/>
      <c r="J27" s="2" t="s">
        <v>649</v>
      </c>
      <c r="K27" s="18"/>
    </row>
    <row r="28" spans="1:11" x14ac:dyDescent="0.25">
      <c r="A28" s="4" t="s">
        <v>484</v>
      </c>
      <c r="B28" s="92"/>
      <c r="C28" s="2" t="s">
        <v>24</v>
      </c>
      <c r="D28" s="5" t="s">
        <v>157</v>
      </c>
      <c r="E28" s="5" t="s">
        <v>182</v>
      </c>
      <c r="F28" s="2" t="s">
        <v>289</v>
      </c>
      <c r="G28" s="2" t="s">
        <v>288</v>
      </c>
      <c r="H28" s="2" t="s">
        <v>432</v>
      </c>
      <c r="I28" s="2"/>
      <c r="J28" s="2" t="s">
        <v>649</v>
      </c>
      <c r="K28" s="18"/>
    </row>
    <row r="29" spans="1:11" x14ac:dyDescent="0.25">
      <c r="A29" s="4" t="s">
        <v>485</v>
      </c>
      <c r="B29" s="92"/>
      <c r="C29" s="2" t="s">
        <v>25</v>
      </c>
      <c r="D29" s="5" t="s">
        <v>157</v>
      </c>
      <c r="E29" s="5" t="s">
        <v>183</v>
      </c>
      <c r="F29" s="2" t="s">
        <v>289</v>
      </c>
      <c r="G29" s="2" t="s">
        <v>320</v>
      </c>
      <c r="H29" s="2" t="s">
        <v>431</v>
      </c>
      <c r="I29" s="2"/>
      <c r="J29" s="2" t="s">
        <v>649</v>
      </c>
      <c r="K29" s="18"/>
    </row>
    <row r="30" spans="1:11" x14ac:dyDescent="0.25">
      <c r="A30" s="4" t="s">
        <v>486</v>
      </c>
      <c r="B30" s="92"/>
      <c r="C30" s="2" t="s">
        <v>26</v>
      </c>
      <c r="D30" s="5" t="s">
        <v>157</v>
      </c>
      <c r="E30" s="5" t="s">
        <v>184</v>
      </c>
      <c r="F30" s="2" t="s">
        <v>289</v>
      </c>
      <c r="G30" s="2" t="s">
        <v>288</v>
      </c>
      <c r="H30" s="2" t="s">
        <v>430</v>
      </c>
      <c r="I30" s="2"/>
      <c r="J30" s="2" t="s">
        <v>649</v>
      </c>
      <c r="K30" s="18"/>
    </row>
    <row r="31" spans="1:11" x14ac:dyDescent="0.25">
      <c r="A31" s="4" t="s">
        <v>487</v>
      </c>
      <c r="B31" s="93"/>
      <c r="C31" s="2" t="s">
        <v>27</v>
      </c>
      <c r="D31" s="5" t="s">
        <v>157</v>
      </c>
      <c r="E31" s="5" t="s">
        <v>694</v>
      </c>
      <c r="F31" s="2" t="s">
        <v>289</v>
      </c>
      <c r="G31" s="2" t="s">
        <v>320</v>
      </c>
      <c r="H31" s="2" t="s">
        <v>429</v>
      </c>
      <c r="I31" s="2"/>
      <c r="J31" s="2" t="s">
        <v>649</v>
      </c>
      <c r="K31" s="18"/>
    </row>
    <row r="32" spans="1:11" ht="15" customHeight="1" x14ac:dyDescent="0.25">
      <c r="A32" s="4" t="s">
        <v>488</v>
      </c>
      <c r="B32" s="91" t="s">
        <v>660</v>
      </c>
      <c r="C32" s="2" t="s">
        <v>28</v>
      </c>
      <c r="D32" s="5" t="s">
        <v>157</v>
      </c>
      <c r="E32" s="5" t="s">
        <v>185</v>
      </c>
      <c r="F32" s="2" t="s">
        <v>289</v>
      </c>
      <c r="G32" s="2" t="s">
        <v>288</v>
      </c>
      <c r="H32" s="2" t="s">
        <v>428</v>
      </c>
      <c r="I32" s="2"/>
      <c r="J32" s="2" t="s">
        <v>649</v>
      </c>
      <c r="K32" s="18"/>
    </row>
    <row r="33" spans="1:11" x14ac:dyDescent="0.25">
      <c r="A33" s="4" t="s">
        <v>489</v>
      </c>
      <c r="B33" s="92"/>
      <c r="C33" s="2" t="s">
        <v>29</v>
      </c>
      <c r="D33" s="5" t="s">
        <v>157</v>
      </c>
      <c r="E33" s="5" t="s">
        <v>186</v>
      </c>
      <c r="F33" s="2" t="s">
        <v>289</v>
      </c>
      <c r="G33" s="2" t="s">
        <v>288</v>
      </c>
      <c r="H33" s="2" t="s">
        <v>427</v>
      </c>
      <c r="I33" s="2"/>
      <c r="J33" s="2" t="s">
        <v>649</v>
      </c>
      <c r="K33" s="18"/>
    </row>
    <row r="34" spans="1:11" x14ac:dyDescent="0.25">
      <c r="A34" s="4" t="s">
        <v>490</v>
      </c>
      <c r="B34" s="92"/>
      <c r="C34" s="2" t="s">
        <v>30</v>
      </c>
      <c r="D34" s="5" t="s">
        <v>157</v>
      </c>
      <c r="E34" s="5" t="s">
        <v>187</v>
      </c>
      <c r="F34" s="2" t="s">
        <v>289</v>
      </c>
      <c r="G34" s="2" t="s">
        <v>320</v>
      </c>
      <c r="H34" s="2" t="s">
        <v>426</v>
      </c>
      <c r="I34" s="2"/>
      <c r="J34" s="2" t="s">
        <v>649</v>
      </c>
      <c r="K34" s="18"/>
    </row>
    <row r="35" spans="1:11" x14ac:dyDescent="0.25">
      <c r="A35" s="4" t="s">
        <v>491</v>
      </c>
      <c r="B35" s="92"/>
      <c r="C35" s="2" t="s">
        <v>31</v>
      </c>
      <c r="D35" s="5" t="s">
        <v>157</v>
      </c>
      <c r="E35" s="5" t="s">
        <v>188</v>
      </c>
      <c r="F35" s="2" t="s">
        <v>289</v>
      </c>
      <c r="G35" s="2" t="s">
        <v>288</v>
      </c>
      <c r="H35" s="2" t="s">
        <v>425</v>
      </c>
      <c r="I35" s="2"/>
      <c r="J35" s="2" t="s">
        <v>649</v>
      </c>
      <c r="K35" s="18"/>
    </row>
    <row r="36" spans="1:11" x14ac:dyDescent="0.25">
      <c r="A36" s="4" t="s">
        <v>492</v>
      </c>
      <c r="B36" s="92"/>
      <c r="C36" s="2" t="s">
        <v>32</v>
      </c>
      <c r="D36" s="5" t="s">
        <v>157</v>
      </c>
      <c r="E36" s="5" t="s">
        <v>189</v>
      </c>
      <c r="F36" s="2" t="s">
        <v>289</v>
      </c>
      <c r="G36" s="2" t="s">
        <v>320</v>
      </c>
      <c r="H36" s="2" t="s">
        <v>424</v>
      </c>
      <c r="I36" s="2"/>
      <c r="J36" s="2" t="s">
        <v>649</v>
      </c>
      <c r="K36" s="18"/>
    </row>
    <row r="37" spans="1:11" x14ac:dyDescent="0.25">
      <c r="A37" s="4" t="s">
        <v>493</v>
      </c>
      <c r="B37" s="93"/>
      <c r="C37" s="2" t="s">
        <v>33</v>
      </c>
      <c r="D37" s="5" t="s">
        <v>157</v>
      </c>
      <c r="E37" s="5" t="s">
        <v>190</v>
      </c>
      <c r="F37" s="2" t="s">
        <v>289</v>
      </c>
      <c r="G37" s="2" t="s">
        <v>288</v>
      </c>
      <c r="H37" s="2" t="s">
        <v>423</v>
      </c>
      <c r="I37" s="2"/>
      <c r="J37" s="2" t="s">
        <v>649</v>
      </c>
      <c r="K37" s="18"/>
    </row>
    <row r="38" spans="1:11" ht="16.5" x14ac:dyDescent="0.25">
      <c r="A38" s="4" t="s">
        <v>494</v>
      </c>
      <c r="B38" s="7" t="s">
        <v>682</v>
      </c>
      <c r="C38" s="2" t="s">
        <v>34</v>
      </c>
      <c r="D38" s="5" t="s">
        <v>157</v>
      </c>
      <c r="E38" s="5" t="s">
        <v>191</v>
      </c>
      <c r="F38" s="2" t="s">
        <v>289</v>
      </c>
      <c r="G38" s="2" t="s">
        <v>288</v>
      </c>
      <c r="H38" s="2" t="s">
        <v>422</v>
      </c>
      <c r="I38" s="2"/>
      <c r="J38" s="2" t="s">
        <v>649</v>
      </c>
      <c r="K38" s="18"/>
    </row>
    <row r="39" spans="1:11" ht="15" customHeight="1" x14ac:dyDescent="0.25">
      <c r="A39" s="4" t="s">
        <v>495</v>
      </c>
      <c r="B39" s="91" t="s">
        <v>661</v>
      </c>
      <c r="C39" s="2" t="s">
        <v>35</v>
      </c>
      <c r="D39" s="5" t="s">
        <v>157</v>
      </c>
      <c r="E39" s="5" t="s">
        <v>192</v>
      </c>
      <c r="F39" s="2" t="s">
        <v>289</v>
      </c>
      <c r="G39" s="2" t="s">
        <v>298</v>
      </c>
      <c r="H39" s="2" t="s">
        <v>421</v>
      </c>
      <c r="I39" s="2"/>
      <c r="J39" s="2" t="s">
        <v>649</v>
      </c>
      <c r="K39" s="18"/>
    </row>
    <row r="40" spans="1:11" x14ac:dyDescent="0.25">
      <c r="A40" s="4" t="s">
        <v>496</v>
      </c>
      <c r="B40" s="92"/>
      <c r="C40" s="2" t="s">
        <v>36</v>
      </c>
      <c r="D40" s="5" t="s">
        <v>157</v>
      </c>
      <c r="E40" s="5" t="s">
        <v>193</v>
      </c>
      <c r="F40" s="2" t="s">
        <v>305</v>
      </c>
      <c r="G40" s="2" t="s">
        <v>393</v>
      </c>
      <c r="H40" s="2" t="s">
        <v>420</v>
      </c>
      <c r="I40" s="2"/>
      <c r="J40" s="2" t="s">
        <v>649</v>
      </c>
      <c r="K40" s="18"/>
    </row>
    <row r="41" spans="1:11" x14ac:dyDescent="0.25">
      <c r="A41" s="4" t="s">
        <v>497</v>
      </c>
      <c r="B41" s="92"/>
      <c r="C41" s="2" t="s">
        <v>37</v>
      </c>
      <c r="D41" s="5" t="s">
        <v>157</v>
      </c>
      <c r="E41" s="5" t="s">
        <v>194</v>
      </c>
      <c r="F41" s="2" t="s">
        <v>289</v>
      </c>
      <c r="G41" s="2" t="s">
        <v>298</v>
      </c>
      <c r="H41" s="2" t="s">
        <v>419</v>
      </c>
      <c r="I41" s="2"/>
      <c r="J41" s="2" t="s">
        <v>649</v>
      </c>
      <c r="K41" s="18"/>
    </row>
    <row r="42" spans="1:11" x14ac:dyDescent="0.25">
      <c r="A42" s="4" t="s">
        <v>498</v>
      </c>
      <c r="B42" s="92"/>
      <c r="C42" s="37" t="s">
        <v>38</v>
      </c>
      <c r="D42" s="38" t="s">
        <v>174</v>
      </c>
      <c r="E42" s="38" t="s">
        <v>195</v>
      </c>
      <c r="F42" s="37" t="s">
        <v>315</v>
      </c>
      <c r="G42" s="37">
        <v>322</v>
      </c>
      <c r="H42" s="37" t="s">
        <v>418</v>
      </c>
      <c r="I42" s="39" t="s">
        <v>691</v>
      </c>
      <c r="J42" s="26" t="s">
        <v>650</v>
      </c>
      <c r="K42" s="18"/>
    </row>
    <row r="43" spans="1:11" x14ac:dyDescent="0.25">
      <c r="A43" s="4" t="s">
        <v>499</v>
      </c>
      <c r="B43" s="92"/>
      <c r="C43" s="37" t="s">
        <v>39</v>
      </c>
      <c r="D43" s="38" t="s">
        <v>174</v>
      </c>
      <c r="E43" s="38" t="s">
        <v>196</v>
      </c>
      <c r="F43" s="37" t="s">
        <v>305</v>
      </c>
      <c r="G43" s="37" t="s">
        <v>393</v>
      </c>
      <c r="H43" s="37" t="s">
        <v>417</v>
      </c>
      <c r="I43" s="39" t="s">
        <v>691</v>
      </c>
      <c r="J43" s="26" t="s">
        <v>650</v>
      </c>
      <c r="K43" s="18"/>
    </row>
    <row r="44" spans="1:11" x14ac:dyDescent="0.25">
      <c r="A44" s="4" t="s">
        <v>500</v>
      </c>
      <c r="B44" s="92"/>
      <c r="C44" s="37" t="s">
        <v>40</v>
      </c>
      <c r="D44" s="38" t="s">
        <v>174</v>
      </c>
      <c r="E44" s="38" t="s">
        <v>197</v>
      </c>
      <c r="F44" s="37" t="s">
        <v>289</v>
      </c>
      <c r="G44" s="37" t="s">
        <v>288</v>
      </c>
      <c r="H44" s="37" t="s">
        <v>416</v>
      </c>
      <c r="I44" s="39" t="s">
        <v>691</v>
      </c>
      <c r="J44" s="26" t="s">
        <v>650</v>
      </c>
      <c r="K44" s="18"/>
    </row>
    <row r="45" spans="1:11" x14ac:dyDescent="0.25">
      <c r="A45" s="4" t="s">
        <v>501</v>
      </c>
      <c r="B45" s="93"/>
      <c r="C45" s="37" t="s">
        <v>41</v>
      </c>
      <c r="D45" s="38" t="s">
        <v>174</v>
      </c>
      <c r="E45" s="38" t="s">
        <v>198</v>
      </c>
      <c r="F45" s="37" t="s">
        <v>289</v>
      </c>
      <c r="G45" s="37" t="s">
        <v>288</v>
      </c>
      <c r="H45" s="37" t="s">
        <v>415</v>
      </c>
      <c r="I45" s="39" t="s">
        <v>691</v>
      </c>
      <c r="J45" s="26" t="s">
        <v>650</v>
      </c>
      <c r="K45" s="18"/>
    </row>
    <row r="46" spans="1:11" ht="15" customHeight="1" x14ac:dyDescent="0.25">
      <c r="A46" s="4" t="s">
        <v>502</v>
      </c>
      <c r="B46" s="91" t="s">
        <v>662</v>
      </c>
      <c r="C46" s="37" t="s">
        <v>42</v>
      </c>
      <c r="D46" s="38" t="s">
        <v>174</v>
      </c>
      <c r="E46" s="38" t="s">
        <v>198</v>
      </c>
      <c r="F46" s="37" t="s">
        <v>289</v>
      </c>
      <c r="G46" s="37" t="s">
        <v>288</v>
      </c>
      <c r="H46" s="37" t="s">
        <v>414</v>
      </c>
      <c r="I46" s="39" t="s">
        <v>691</v>
      </c>
      <c r="J46" s="26" t="s">
        <v>650</v>
      </c>
      <c r="K46" s="18"/>
    </row>
    <row r="47" spans="1:11" x14ac:dyDescent="0.25">
      <c r="A47" s="4" t="s">
        <v>503</v>
      </c>
      <c r="B47" s="92"/>
      <c r="C47" s="37" t="s">
        <v>43</v>
      </c>
      <c r="D47" s="38" t="s">
        <v>174</v>
      </c>
      <c r="E47" s="38" t="s">
        <v>198</v>
      </c>
      <c r="F47" s="37" t="s">
        <v>305</v>
      </c>
      <c r="G47" s="37" t="s">
        <v>393</v>
      </c>
      <c r="H47" s="37" t="s">
        <v>413</v>
      </c>
      <c r="I47" s="39" t="s">
        <v>691</v>
      </c>
      <c r="J47" s="26" t="s">
        <v>650</v>
      </c>
      <c r="K47" s="18"/>
    </row>
    <row r="48" spans="1:11" x14ac:dyDescent="0.25">
      <c r="A48" s="4" t="s">
        <v>504</v>
      </c>
      <c r="B48" s="92"/>
      <c r="C48" s="37" t="s">
        <v>44</v>
      </c>
      <c r="D48" s="38" t="s">
        <v>174</v>
      </c>
      <c r="E48" s="38" t="s">
        <v>199</v>
      </c>
      <c r="F48" s="37" t="s">
        <v>305</v>
      </c>
      <c r="G48" s="37" t="s">
        <v>393</v>
      </c>
      <c r="H48" s="37" t="s">
        <v>412</v>
      </c>
      <c r="I48" s="39" t="s">
        <v>691</v>
      </c>
      <c r="J48" s="26" t="s">
        <v>650</v>
      </c>
      <c r="K48" s="18"/>
    </row>
    <row r="49" spans="1:11" x14ac:dyDescent="0.25">
      <c r="A49" s="4" t="s">
        <v>505</v>
      </c>
      <c r="B49" s="92"/>
      <c r="C49" s="37" t="s">
        <v>45</v>
      </c>
      <c r="D49" s="38" t="s">
        <v>174</v>
      </c>
      <c r="E49" s="38" t="s">
        <v>200</v>
      </c>
      <c r="F49" s="37" t="s">
        <v>289</v>
      </c>
      <c r="G49" s="37" t="s">
        <v>298</v>
      </c>
      <c r="H49" s="37" t="s">
        <v>411</v>
      </c>
      <c r="I49" s="39" t="s">
        <v>691</v>
      </c>
      <c r="J49" s="26" t="s">
        <v>650</v>
      </c>
      <c r="K49" s="18"/>
    </row>
    <row r="50" spans="1:11" x14ac:dyDescent="0.25">
      <c r="A50" s="4" t="s">
        <v>506</v>
      </c>
      <c r="B50" s="92"/>
      <c r="C50" s="2" t="s">
        <v>46</v>
      </c>
      <c r="D50" s="5" t="s">
        <v>157</v>
      </c>
      <c r="E50" s="5" t="s">
        <v>201</v>
      </c>
      <c r="F50" s="2" t="s">
        <v>315</v>
      </c>
      <c r="G50" s="2" t="s">
        <v>410</v>
      </c>
      <c r="H50" s="2" t="s">
        <v>409</v>
      </c>
      <c r="I50" s="2"/>
      <c r="J50" s="2" t="s">
        <v>649</v>
      </c>
      <c r="K50" s="18"/>
    </row>
    <row r="51" spans="1:11" x14ac:dyDescent="0.25">
      <c r="A51" s="4" t="s">
        <v>507</v>
      </c>
      <c r="B51" s="92"/>
      <c r="C51" s="37" t="s">
        <v>47</v>
      </c>
      <c r="D51" s="38" t="s">
        <v>174</v>
      </c>
      <c r="E51" s="38" t="s">
        <v>202</v>
      </c>
      <c r="F51" s="37" t="s">
        <v>289</v>
      </c>
      <c r="G51" s="37" t="s">
        <v>288</v>
      </c>
      <c r="H51" s="37" t="s">
        <v>408</v>
      </c>
      <c r="I51" s="39" t="s">
        <v>691</v>
      </c>
      <c r="J51" s="26" t="s">
        <v>650</v>
      </c>
      <c r="K51" s="18"/>
    </row>
    <row r="52" spans="1:11" x14ac:dyDescent="0.25">
      <c r="A52" s="4" t="s">
        <v>508</v>
      </c>
      <c r="B52" s="93"/>
      <c r="C52" s="2" t="s">
        <v>48</v>
      </c>
      <c r="D52" s="5" t="s">
        <v>157</v>
      </c>
      <c r="E52" s="5" t="s">
        <v>203</v>
      </c>
      <c r="F52" s="2" t="s">
        <v>289</v>
      </c>
      <c r="G52" s="2" t="s">
        <v>288</v>
      </c>
      <c r="H52" s="2" t="s">
        <v>407</v>
      </c>
      <c r="I52" s="2"/>
      <c r="J52" s="2" t="s">
        <v>649</v>
      </c>
      <c r="K52" s="18"/>
    </row>
    <row r="53" spans="1:11" ht="15" customHeight="1" x14ac:dyDescent="0.25">
      <c r="A53" s="4" t="s">
        <v>509</v>
      </c>
      <c r="B53" s="91" t="s">
        <v>663</v>
      </c>
      <c r="C53" s="2" t="s">
        <v>49</v>
      </c>
      <c r="D53" s="5" t="s">
        <v>157</v>
      </c>
      <c r="E53" s="5" t="s">
        <v>204</v>
      </c>
      <c r="F53" s="2" t="s">
        <v>289</v>
      </c>
      <c r="G53" s="2" t="s">
        <v>288</v>
      </c>
      <c r="H53" s="2" t="s">
        <v>406</v>
      </c>
      <c r="I53" s="2"/>
      <c r="J53" s="2" t="s">
        <v>649</v>
      </c>
      <c r="K53" s="18"/>
    </row>
    <row r="54" spans="1:11" x14ac:dyDescent="0.25">
      <c r="A54" s="4" t="s">
        <v>510</v>
      </c>
      <c r="B54" s="92"/>
      <c r="C54" s="2" t="s">
        <v>50</v>
      </c>
      <c r="D54" s="5" t="s">
        <v>205</v>
      </c>
      <c r="E54" s="5" t="s">
        <v>206</v>
      </c>
      <c r="F54" s="2" t="s">
        <v>289</v>
      </c>
      <c r="G54" s="2" t="s">
        <v>320</v>
      </c>
      <c r="H54" s="2" t="s">
        <v>405</v>
      </c>
      <c r="I54" s="2"/>
      <c r="J54" s="2" t="s">
        <v>649</v>
      </c>
      <c r="K54" s="18"/>
    </row>
    <row r="55" spans="1:11" x14ac:dyDescent="0.25">
      <c r="A55" s="4" t="s">
        <v>511</v>
      </c>
      <c r="B55" s="92"/>
      <c r="C55" s="2" t="s">
        <v>51</v>
      </c>
      <c r="D55" s="5" t="s">
        <v>205</v>
      </c>
      <c r="E55" s="5" t="s">
        <v>207</v>
      </c>
      <c r="F55" s="2" t="s">
        <v>289</v>
      </c>
      <c r="G55" s="2" t="s">
        <v>320</v>
      </c>
      <c r="H55" s="2" t="s">
        <v>404</v>
      </c>
      <c r="I55" s="2"/>
      <c r="J55" s="2" t="s">
        <v>649</v>
      </c>
      <c r="K55" s="18"/>
    </row>
    <row r="56" spans="1:11" x14ac:dyDescent="0.25">
      <c r="A56" s="4" t="s">
        <v>512</v>
      </c>
      <c r="B56" s="92"/>
      <c r="C56" s="2" t="s">
        <v>52</v>
      </c>
      <c r="D56" s="5" t="s">
        <v>157</v>
      </c>
      <c r="E56" s="5" t="s">
        <v>208</v>
      </c>
      <c r="F56" s="2" t="s">
        <v>289</v>
      </c>
      <c r="G56" s="2" t="s">
        <v>288</v>
      </c>
      <c r="H56" s="2" t="s">
        <v>403</v>
      </c>
      <c r="I56" s="2"/>
      <c r="J56" s="2" t="s">
        <v>649</v>
      </c>
      <c r="K56" s="18"/>
    </row>
    <row r="57" spans="1:11" x14ac:dyDescent="0.25">
      <c r="A57" s="4" t="s">
        <v>513</v>
      </c>
      <c r="B57" s="92"/>
      <c r="C57" s="2" t="s">
        <v>53</v>
      </c>
      <c r="D57" s="5" t="s">
        <v>157</v>
      </c>
      <c r="E57" s="5" t="s">
        <v>209</v>
      </c>
      <c r="F57" s="2" t="s">
        <v>289</v>
      </c>
      <c r="G57" s="2" t="s">
        <v>288</v>
      </c>
      <c r="H57" s="2" t="s">
        <v>402</v>
      </c>
      <c r="I57" s="2"/>
      <c r="J57" s="2" t="s">
        <v>649</v>
      </c>
      <c r="K57" s="18"/>
    </row>
    <row r="58" spans="1:11" x14ac:dyDescent="0.25">
      <c r="A58" s="4" t="s">
        <v>514</v>
      </c>
      <c r="B58" s="92"/>
      <c r="C58" s="2" t="s">
        <v>54</v>
      </c>
      <c r="D58" s="5" t="s">
        <v>205</v>
      </c>
      <c r="E58" s="5" t="s">
        <v>210</v>
      </c>
      <c r="F58" s="2" t="s">
        <v>289</v>
      </c>
      <c r="G58" s="2" t="s">
        <v>320</v>
      </c>
      <c r="H58" s="2" t="s">
        <v>401</v>
      </c>
      <c r="I58" s="2"/>
      <c r="J58" s="2" t="s">
        <v>649</v>
      </c>
      <c r="K58" s="18"/>
    </row>
    <row r="59" spans="1:11" x14ac:dyDescent="0.25">
      <c r="A59" s="4" t="s">
        <v>515</v>
      </c>
      <c r="B59" s="93"/>
      <c r="C59" s="2" t="s">
        <v>55</v>
      </c>
      <c r="D59" s="5" t="s">
        <v>205</v>
      </c>
      <c r="E59" s="5" t="s">
        <v>207</v>
      </c>
      <c r="F59" s="2" t="s">
        <v>289</v>
      </c>
      <c r="G59" s="2" t="s">
        <v>320</v>
      </c>
      <c r="H59" s="2" t="s">
        <v>400</v>
      </c>
      <c r="I59" s="2"/>
      <c r="J59" s="2" t="s">
        <v>649</v>
      </c>
      <c r="K59" s="18"/>
    </row>
    <row r="60" spans="1:11" ht="15" customHeight="1" x14ac:dyDescent="0.25">
      <c r="A60" s="4" t="s">
        <v>516</v>
      </c>
      <c r="B60" s="91" t="s">
        <v>664</v>
      </c>
      <c r="C60" s="2" t="s">
        <v>56</v>
      </c>
      <c r="D60" s="5" t="s">
        <v>157</v>
      </c>
      <c r="E60" s="5" t="s">
        <v>211</v>
      </c>
      <c r="F60" s="2" t="s">
        <v>289</v>
      </c>
      <c r="G60" s="2" t="s">
        <v>320</v>
      </c>
      <c r="H60" s="2" t="s">
        <v>399</v>
      </c>
      <c r="I60" s="2"/>
      <c r="J60" s="2" t="s">
        <v>649</v>
      </c>
      <c r="K60" s="18"/>
    </row>
    <row r="61" spans="1:11" x14ac:dyDescent="0.25">
      <c r="A61" s="4" t="s">
        <v>517</v>
      </c>
      <c r="B61" s="92"/>
      <c r="C61" s="2" t="s">
        <v>57</v>
      </c>
      <c r="D61" s="5" t="s">
        <v>157</v>
      </c>
      <c r="E61" s="5" t="s">
        <v>212</v>
      </c>
      <c r="F61" s="2" t="s">
        <v>289</v>
      </c>
      <c r="G61" s="2" t="s">
        <v>320</v>
      </c>
      <c r="H61" s="2" t="s">
        <v>398</v>
      </c>
      <c r="I61" s="2"/>
      <c r="J61" s="2" t="s">
        <v>649</v>
      </c>
      <c r="K61" s="18"/>
    </row>
    <row r="62" spans="1:11" x14ac:dyDescent="0.25">
      <c r="A62" s="4" t="s">
        <v>518</v>
      </c>
      <c r="B62" s="92"/>
      <c r="C62" s="2" t="s">
        <v>58</v>
      </c>
      <c r="D62" s="5" t="s">
        <v>157</v>
      </c>
      <c r="E62" s="5" t="s">
        <v>679</v>
      </c>
      <c r="F62" s="2" t="s">
        <v>289</v>
      </c>
      <c r="G62" s="2" t="s">
        <v>320</v>
      </c>
      <c r="H62" s="2" t="s">
        <v>397</v>
      </c>
      <c r="I62" s="2"/>
      <c r="J62" s="2" t="s">
        <v>649</v>
      </c>
      <c r="K62" s="18"/>
    </row>
    <row r="63" spans="1:11" x14ac:dyDescent="0.25">
      <c r="A63" s="4" t="s">
        <v>519</v>
      </c>
      <c r="B63" s="92"/>
      <c r="C63" s="2" t="s">
        <v>59</v>
      </c>
      <c r="D63" s="5" t="s">
        <v>157</v>
      </c>
      <c r="E63" s="5" t="s">
        <v>213</v>
      </c>
      <c r="F63" s="2" t="s">
        <v>289</v>
      </c>
      <c r="G63" s="2" t="s">
        <v>288</v>
      </c>
      <c r="H63" s="2" t="s">
        <v>396</v>
      </c>
      <c r="I63" s="2"/>
      <c r="J63" s="2" t="s">
        <v>649</v>
      </c>
      <c r="K63" s="18"/>
    </row>
    <row r="64" spans="1:11" x14ac:dyDescent="0.25">
      <c r="A64" s="4" t="s">
        <v>520</v>
      </c>
      <c r="B64" s="92"/>
      <c r="C64" s="2" t="s">
        <v>60</v>
      </c>
      <c r="D64" s="5" t="s">
        <v>174</v>
      </c>
      <c r="E64" s="5" t="s">
        <v>688</v>
      </c>
      <c r="F64" s="2" t="s">
        <v>289</v>
      </c>
      <c r="G64" s="2" t="s">
        <v>288</v>
      </c>
      <c r="H64" s="2" t="s">
        <v>395</v>
      </c>
      <c r="I64" s="2"/>
      <c r="J64" s="2" t="s">
        <v>649</v>
      </c>
      <c r="K64" s="18"/>
    </row>
    <row r="65" spans="1:11" x14ac:dyDescent="0.25">
      <c r="A65" s="4" t="s">
        <v>521</v>
      </c>
      <c r="B65" s="92"/>
      <c r="C65" s="2" t="s">
        <v>61</v>
      </c>
      <c r="D65" s="5" t="s">
        <v>174</v>
      </c>
      <c r="E65" s="5" t="s">
        <v>215</v>
      </c>
      <c r="F65" s="2" t="s">
        <v>305</v>
      </c>
      <c r="G65" s="2" t="s">
        <v>393</v>
      </c>
      <c r="H65" s="2" t="s">
        <v>394</v>
      </c>
      <c r="I65" s="2"/>
      <c r="J65" s="2" t="s">
        <v>649</v>
      </c>
      <c r="K65" s="18"/>
    </row>
    <row r="66" spans="1:11" x14ac:dyDescent="0.25">
      <c r="A66" s="4" t="s">
        <v>522</v>
      </c>
      <c r="B66" s="93"/>
      <c r="C66" s="2" t="s">
        <v>62</v>
      </c>
      <c r="D66" s="5" t="s">
        <v>174</v>
      </c>
      <c r="E66" s="5" t="s">
        <v>215</v>
      </c>
      <c r="F66" s="2" t="s">
        <v>305</v>
      </c>
      <c r="G66" s="2" t="s">
        <v>393</v>
      </c>
      <c r="H66" s="2" t="s">
        <v>392</v>
      </c>
      <c r="I66" s="2"/>
      <c r="J66" s="2" t="s">
        <v>649</v>
      </c>
      <c r="K66" s="18"/>
    </row>
    <row r="67" spans="1:11" ht="15" customHeight="1" x14ac:dyDescent="0.25">
      <c r="A67" s="4" t="s">
        <v>523</v>
      </c>
      <c r="B67" s="91" t="s">
        <v>665</v>
      </c>
      <c r="C67" s="2" t="s">
        <v>63</v>
      </c>
      <c r="D67" s="5" t="s">
        <v>174</v>
      </c>
      <c r="E67" s="5" t="s">
        <v>680</v>
      </c>
      <c r="F67" s="2" t="s">
        <v>289</v>
      </c>
      <c r="G67" s="2" t="s">
        <v>288</v>
      </c>
      <c r="H67" s="2" t="s">
        <v>391</v>
      </c>
      <c r="I67" s="2"/>
      <c r="J67" s="2" t="s">
        <v>649</v>
      </c>
      <c r="K67" s="18"/>
    </row>
    <row r="68" spans="1:11" x14ac:dyDescent="0.25">
      <c r="A68" s="4" t="s">
        <v>524</v>
      </c>
      <c r="B68" s="92"/>
      <c r="C68" s="37" t="s">
        <v>64</v>
      </c>
      <c r="D68" s="38" t="s">
        <v>174</v>
      </c>
      <c r="E68" s="38" t="s">
        <v>216</v>
      </c>
      <c r="F68" s="37" t="s">
        <v>289</v>
      </c>
      <c r="G68" s="37" t="s">
        <v>288</v>
      </c>
      <c r="H68" s="37" t="s">
        <v>324</v>
      </c>
      <c r="I68" s="39" t="s">
        <v>691</v>
      </c>
      <c r="J68" s="26" t="s">
        <v>650</v>
      </c>
      <c r="K68" s="18"/>
    </row>
    <row r="69" spans="1:11" x14ac:dyDescent="0.25">
      <c r="A69" s="4" t="s">
        <v>525</v>
      </c>
      <c r="B69" s="92"/>
      <c r="C69" s="2" t="s">
        <v>65</v>
      </c>
      <c r="D69" s="5" t="s">
        <v>174</v>
      </c>
      <c r="E69" s="5" t="s">
        <v>217</v>
      </c>
      <c r="F69" s="2" t="s">
        <v>289</v>
      </c>
      <c r="G69" s="2" t="s">
        <v>288</v>
      </c>
      <c r="H69" s="2" t="s">
        <v>390</v>
      </c>
      <c r="I69" s="2"/>
      <c r="J69" s="2" t="s">
        <v>649</v>
      </c>
      <c r="K69" s="18"/>
    </row>
    <row r="70" spans="1:11" x14ac:dyDescent="0.25">
      <c r="A70" s="4" t="s">
        <v>526</v>
      </c>
      <c r="B70" s="92"/>
      <c r="C70" s="2" t="s">
        <v>66</v>
      </c>
      <c r="D70" s="5" t="s">
        <v>157</v>
      </c>
      <c r="E70" s="5" t="s">
        <v>218</v>
      </c>
      <c r="F70" s="2" t="s">
        <v>289</v>
      </c>
      <c r="G70" s="2" t="s">
        <v>288</v>
      </c>
      <c r="H70" s="2" t="s">
        <v>389</v>
      </c>
      <c r="I70" s="2"/>
      <c r="J70" s="2" t="s">
        <v>649</v>
      </c>
      <c r="K70" s="18"/>
    </row>
    <row r="71" spans="1:11" x14ac:dyDescent="0.25">
      <c r="A71" s="4" t="s">
        <v>527</v>
      </c>
      <c r="B71" s="93"/>
      <c r="C71" s="2" t="s">
        <v>67</v>
      </c>
      <c r="D71" s="5" t="s">
        <v>157</v>
      </c>
      <c r="E71" s="5" t="s">
        <v>219</v>
      </c>
      <c r="F71" s="2" t="s">
        <v>289</v>
      </c>
      <c r="G71" s="2" t="s">
        <v>298</v>
      </c>
      <c r="H71" s="2" t="s">
        <v>388</v>
      </c>
      <c r="I71" s="2"/>
      <c r="J71" s="2" t="s">
        <v>649</v>
      </c>
      <c r="K71" s="18"/>
    </row>
    <row r="72" spans="1:11" x14ac:dyDescent="0.25">
      <c r="A72" s="4" t="s">
        <v>528</v>
      </c>
      <c r="B72" s="91" t="s">
        <v>683</v>
      </c>
      <c r="C72" s="2" t="s">
        <v>68</v>
      </c>
      <c r="D72" s="5" t="s">
        <v>157</v>
      </c>
      <c r="E72" s="5" t="s">
        <v>220</v>
      </c>
      <c r="F72" s="2" t="s">
        <v>289</v>
      </c>
      <c r="G72" s="2" t="s">
        <v>298</v>
      </c>
      <c r="H72" s="2" t="s">
        <v>387</v>
      </c>
      <c r="I72" s="2"/>
      <c r="J72" s="2" t="s">
        <v>649</v>
      </c>
      <c r="K72" s="18"/>
    </row>
    <row r="73" spans="1:11" x14ac:dyDescent="0.25">
      <c r="A73" s="4" t="s">
        <v>529</v>
      </c>
      <c r="B73" s="93"/>
      <c r="C73" s="2" t="s">
        <v>69</v>
      </c>
      <c r="D73" s="5" t="s">
        <v>157</v>
      </c>
      <c r="E73" s="5" t="s">
        <v>221</v>
      </c>
      <c r="F73" s="2" t="s">
        <v>289</v>
      </c>
      <c r="G73" s="2" t="s">
        <v>298</v>
      </c>
      <c r="H73" s="2" t="s">
        <v>386</v>
      </c>
      <c r="I73" s="2"/>
      <c r="J73" s="2" t="s">
        <v>649</v>
      </c>
      <c r="K73" s="18"/>
    </row>
    <row r="74" spans="1:11" ht="15" customHeight="1" x14ac:dyDescent="0.25">
      <c r="A74" s="4" t="s">
        <v>530</v>
      </c>
      <c r="B74" s="91" t="s">
        <v>666</v>
      </c>
      <c r="C74" s="37" t="s">
        <v>70</v>
      </c>
      <c r="D74" s="38" t="s">
        <v>157</v>
      </c>
      <c r="E74" s="38" t="s">
        <v>222</v>
      </c>
      <c r="F74" s="37" t="s">
        <v>315</v>
      </c>
      <c r="G74" s="37" t="s">
        <v>377</v>
      </c>
      <c r="H74" s="37" t="s">
        <v>385</v>
      </c>
      <c r="I74" s="39" t="s">
        <v>691</v>
      </c>
      <c r="J74" s="26" t="s">
        <v>650</v>
      </c>
      <c r="K74" s="18"/>
    </row>
    <row r="75" spans="1:11" x14ac:dyDescent="0.25">
      <c r="A75" s="4" t="s">
        <v>531</v>
      </c>
      <c r="B75" s="92"/>
      <c r="C75" s="37" t="s">
        <v>71</v>
      </c>
      <c r="D75" s="38" t="s">
        <v>157</v>
      </c>
      <c r="E75" s="38" t="s">
        <v>222</v>
      </c>
      <c r="F75" s="37" t="s">
        <v>315</v>
      </c>
      <c r="G75" s="37" t="s">
        <v>377</v>
      </c>
      <c r="H75" s="37" t="s">
        <v>384</v>
      </c>
      <c r="I75" s="39" t="s">
        <v>691</v>
      </c>
      <c r="J75" s="26" t="s">
        <v>650</v>
      </c>
      <c r="K75" s="18"/>
    </row>
    <row r="76" spans="1:11" x14ac:dyDescent="0.25">
      <c r="A76" s="4" t="s">
        <v>532</v>
      </c>
      <c r="B76" s="92"/>
      <c r="C76" s="2" t="s">
        <v>72</v>
      </c>
      <c r="D76" s="5" t="s">
        <v>157</v>
      </c>
      <c r="E76" s="5" t="s">
        <v>223</v>
      </c>
      <c r="F76" s="2" t="s">
        <v>289</v>
      </c>
      <c r="G76" s="2" t="s">
        <v>320</v>
      </c>
      <c r="H76" s="2" t="s">
        <v>383</v>
      </c>
      <c r="I76" s="2"/>
      <c r="J76" s="2" t="s">
        <v>649</v>
      </c>
      <c r="K76" s="18"/>
    </row>
    <row r="77" spans="1:11" x14ac:dyDescent="0.25">
      <c r="A77" s="4" t="s">
        <v>533</v>
      </c>
      <c r="B77" s="92"/>
      <c r="C77" s="2" t="s">
        <v>73</v>
      </c>
      <c r="D77" s="5" t="s">
        <v>157</v>
      </c>
      <c r="E77" s="5" t="s">
        <v>224</v>
      </c>
      <c r="F77" s="2" t="s">
        <v>289</v>
      </c>
      <c r="G77" s="2" t="s">
        <v>381</v>
      </c>
      <c r="H77" s="2" t="s">
        <v>382</v>
      </c>
      <c r="I77" s="2"/>
      <c r="J77" s="2" t="s">
        <v>649</v>
      </c>
      <c r="K77" s="18"/>
    </row>
    <row r="78" spans="1:11" x14ac:dyDescent="0.25">
      <c r="A78" s="4" t="s">
        <v>534</v>
      </c>
      <c r="B78" s="92"/>
      <c r="C78" s="2" t="s">
        <v>74</v>
      </c>
      <c r="D78" s="5" t="s">
        <v>157</v>
      </c>
      <c r="E78" s="5" t="s">
        <v>225</v>
      </c>
      <c r="F78" s="2" t="s">
        <v>289</v>
      </c>
      <c r="G78" s="2" t="s">
        <v>381</v>
      </c>
      <c r="H78" s="2" t="s">
        <v>380</v>
      </c>
      <c r="I78" s="2"/>
      <c r="J78" s="2" t="s">
        <v>649</v>
      </c>
      <c r="K78" s="18"/>
    </row>
    <row r="79" spans="1:11" x14ac:dyDescent="0.25">
      <c r="A79" s="4" t="s">
        <v>535</v>
      </c>
      <c r="B79" s="92"/>
      <c r="C79" s="2" t="s">
        <v>75</v>
      </c>
      <c r="D79" s="5" t="s">
        <v>157</v>
      </c>
      <c r="E79" s="5" t="s">
        <v>225</v>
      </c>
      <c r="F79" s="2" t="s">
        <v>289</v>
      </c>
      <c r="G79" s="2" t="s">
        <v>298</v>
      </c>
      <c r="H79" s="2" t="s">
        <v>379</v>
      </c>
      <c r="I79" s="2"/>
      <c r="J79" s="2" t="s">
        <v>649</v>
      </c>
      <c r="K79" s="18"/>
    </row>
    <row r="80" spans="1:11" x14ac:dyDescent="0.25">
      <c r="A80" s="4" t="s">
        <v>536</v>
      </c>
      <c r="B80" s="93"/>
      <c r="C80" s="2" t="s">
        <v>76</v>
      </c>
      <c r="D80" s="5" t="s">
        <v>157</v>
      </c>
      <c r="E80" s="5" t="s">
        <v>226</v>
      </c>
      <c r="F80" s="2" t="s">
        <v>289</v>
      </c>
      <c r="G80" s="2" t="s">
        <v>298</v>
      </c>
      <c r="H80" s="2" t="s">
        <v>378</v>
      </c>
      <c r="I80" s="2"/>
      <c r="J80" s="2" t="s">
        <v>649</v>
      </c>
      <c r="K80" s="18"/>
    </row>
    <row r="81" spans="1:11" ht="15" customHeight="1" x14ac:dyDescent="0.25">
      <c r="A81" s="4" t="s">
        <v>537</v>
      </c>
      <c r="B81" s="91" t="s">
        <v>667</v>
      </c>
      <c r="C81" s="37" t="s">
        <v>77</v>
      </c>
      <c r="D81" s="38" t="s">
        <v>157</v>
      </c>
      <c r="E81" s="38" t="s">
        <v>227</v>
      </c>
      <c r="F81" s="37" t="s">
        <v>315</v>
      </c>
      <c r="G81" s="37" t="s">
        <v>377</v>
      </c>
      <c r="H81" s="37" t="s">
        <v>376</v>
      </c>
      <c r="I81" s="39" t="s">
        <v>691</v>
      </c>
      <c r="J81" s="26" t="s">
        <v>650</v>
      </c>
      <c r="K81" s="18"/>
    </row>
    <row r="82" spans="1:11" x14ac:dyDescent="0.25">
      <c r="A82" s="4" t="s">
        <v>538</v>
      </c>
      <c r="B82" s="92"/>
      <c r="C82" s="2" t="s">
        <v>78</v>
      </c>
      <c r="D82" s="5" t="s">
        <v>174</v>
      </c>
      <c r="E82" s="5" t="s">
        <v>228</v>
      </c>
      <c r="F82" s="2" t="s">
        <v>289</v>
      </c>
      <c r="G82" s="2" t="s">
        <v>288</v>
      </c>
      <c r="H82" s="2" t="s">
        <v>375</v>
      </c>
      <c r="I82" s="2"/>
      <c r="J82" s="2" t="s">
        <v>649</v>
      </c>
      <c r="K82" s="18"/>
    </row>
    <row r="83" spans="1:11" x14ac:dyDescent="0.25">
      <c r="A83" s="4" t="s">
        <v>539</v>
      </c>
      <c r="B83" s="92"/>
      <c r="C83" s="2" t="s">
        <v>79</v>
      </c>
      <c r="D83" s="5" t="s">
        <v>174</v>
      </c>
      <c r="E83" s="5" t="s">
        <v>229</v>
      </c>
      <c r="F83" s="2" t="s">
        <v>289</v>
      </c>
      <c r="G83" s="2" t="s">
        <v>298</v>
      </c>
      <c r="H83" s="2" t="s">
        <v>374</v>
      </c>
      <c r="I83" s="2"/>
      <c r="J83" s="2" t="s">
        <v>649</v>
      </c>
      <c r="K83" s="18"/>
    </row>
    <row r="84" spans="1:11" x14ac:dyDescent="0.25">
      <c r="A84" s="4" t="s">
        <v>540</v>
      </c>
      <c r="B84" s="92"/>
      <c r="C84" s="2" t="s">
        <v>80</v>
      </c>
      <c r="D84" s="5" t="s">
        <v>174</v>
      </c>
      <c r="E84" s="5" t="s">
        <v>229</v>
      </c>
      <c r="F84" s="2" t="s">
        <v>289</v>
      </c>
      <c r="G84" s="2" t="s">
        <v>298</v>
      </c>
      <c r="H84" s="2" t="s">
        <v>373</v>
      </c>
      <c r="I84" s="2"/>
      <c r="J84" s="2" t="s">
        <v>649</v>
      </c>
      <c r="K84" s="18"/>
    </row>
    <row r="85" spans="1:11" x14ac:dyDescent="0.25">
      <c r="A85" s="4" t="s">
        <v>541</v>
      </c>
      <c r="B85" s="92"/>
      <c r="C85" s="2" t="s">
        <v>81</v>
      </c>
      <c r="D85" s="5" t="s">
        <v>157</v>
      </c>
      <c r="E85" s="5" t="s">
        <v>230</v>
      </c>
      <c r="F85" s="2" t="s">
        <v>289</v>
      </c>
      <c r="G85" s="2" t="s">
        <v>298</v>
      </c>
      <c r="H85" s="2" t="s">
        <v>343</v>
      </c>
      <c r="I85" s="2"/>
      <c r="J85" s="2" t="s">
        <v>649</v>
      </c>
      <c r="K85" s="18"/>
    </row>
    <row r="86" spans="1:11" x14ac:dyDescent="0.25">
      <c r="A86" s="4" t="s">
        <v>542</v>
      </c>
      <c r="B86" s="92"/>
      <c r="C86" s="2" t="s">
        <v>82</v>
      </c>
      <c r="D86" s="5" t="s">
        <v>157</v>
      </c>
      <c r="E86" s="5" t="s">
        <v>231</v>
      </c>
      <c r="F86" s="2" t="s">
        <v>289</v>
      </c>
      <c r="G86" s="2" t="s">
        <v>298</v>
      </c>
      <c r="H86" s="2" t="s">
        <v>372</v>
      </c>
      <c r="I86" s="2"/>
      <c r="J86" s="2" t="s">
        <v>649</v>
      </c>
      <c r="K86" s="18"/>
    </row>
    <row r="87" spans="1:11" x14ac:dyDescent="0.25">
      <c r="A87" s="4" t="s">
        <v>543</v>
      </c>
      <c r="B87" s="93"/>
      <c r="C87" s="2" t="s">
        <v>83</v>
      </c>
      <c r="D87" s="5" t="s">
        <v>157</v>
      </c>
      <c r="E87" s="5" t="s">
        <v>232</v>
      </c>
      <c r="F87" s="2" t="s">
        <v>289</v>
      </c>
      <c r="G87" s="2" t="s">
        <v>298</v>
      </c>
      <c r="H87" s="2" t="s">
        <v>371</v>
      </c>
      <c r="I87" s="2"/>
      <c r="J87" s="2" t="s">
        <v>649</v>
      </c>
      <c r="K87" s="18"/>
    </row>
    <row r="88" spans="1:11" ht="15" customHeight="1" x14ac:dyDescent="0.25">
      <c r="A88" s="4" t="s">
        <v>544</v>
      </c>
      <c r="B88" s="91" t="s">
        <v>668</v>
      </c>
      <c r="C88" s="2" t="s">
        <v>84</v>
      </c>
      <c r="D88" s="5" t="s">
        <v>157</v>
      </c>
      <c r="E88" s="5" t="s">
        <v>282</v>
      </c>
      <c r="F88" s="2" t="s">
        <v>289</v>
      </c>
      <c r="G88" s="2" t="s">
        <v>298</v>
      </c>
      <c r="H88" s="2" t="s">
        <v>370</v>
      </c>
      <c r="I88" s="2"/>
      <c r="J88" s="2" t="s">
        <v>649</v>
      </c>
      <c r="K88" s="18"/>
    </row>
    <row r="89" spans="1:11" x14ac:dyDescent="0.25">
      <c r="A89" s="4" t="s">
        <v>545</v>
      </c>
      <c r="B89" s="92"/>
      <c r="C89" s="2" t="s">
        <v>85</v>
      </c>
      <c r="D89" s="5" t="s">
        <v>157</v>
      </c>
      <c r="E89" s="5" t="s">
        <v>233</v>
      </c>
      <c r="F89" s="2" t="s">
        <v>289</v>
      </c>
      <c r="G89" s="2" t="s">
        <v>298</v>
      </c>
      <c r="H89" s="2" t="s">
        <v>369</v>
      </c>
      <c r="I89" s="2"/>
      <c r="J89" s="2" t="s">
        <v>649</v>
      </c>
      <c r="K89" s="18"/>
    </row>
    <row r="90" spans="1:11" x14ac:dyDescent="0.25">
      <c r="A90" s="4" t="s">
        <v>546</v>
      </c>
      <c r="B90" s="92"/>
      <c r="C90" s="2" t="s">
        <v>86</v>
      </c>
      <c r="D90" s="5" t="s">
        <v>157</v>
      </c>
      <c r="E90" s="5" t="s">
        <v>234</v>
      </c>
      <c r="F90" s="2" t="s">
        <v>289</v>
      </c>
      <c r="G90" s="2" t="s">
        <v>298</v>
      </c>
      <c r="H90" s="2" t="s">
        <v>368</v>
      </c>
      <c r="I90" s="2"/>
      <c r="J90" s="2" t="s">
        <v>649</v>
      </c>
      <c r="K90" s="18"/>
    </row>
    <row r="91" spans="1:11" x14ac:dyDescent="0.25">
      <c r="A91" s="4" t="s">
        <v>547</v>
      </c>
      <c r="B91" s="92"/>
      <c r="C91" s="2" t="s">
        <v>87</v>
      </c>
      <c r="D91" s="5" t="s">
        <v>157</v>
      </c>
      <c r="E91" s="5" t="s">
        <v>235</v>
      </c>
      <c r="F91" s="2" t="s">
        <v>289</v>
      </c>
      <c r="G91" s="2" t="s">
        <v>298</v>
      </c>
      <c r="H91" s="2" t="s">
        <v>367</v>
      </c>
      <c r="I91" s="2"/>
      <c r="J91" s="2" t="s">
        <v>649</v>
      </c>
      <c r="K91" s="18"/>
    </row>
    <row r="92" spans="1:11" x14ac:dyDescent="0.25">
      <c r="A92" s="4" t="s">
        <v>548</v>
      </c>
      <c r="B92" s="92"/>
      <c r="C92" s="2" t="s">
        <v>88</v>
      </c>
      <c r="D92" s="5" t="s">
        <v>157</v>
      </c>
      <c r="E92" s="5" t="s">
        <v>236</v>
      </c>
      <c r="F92" s="2" t="s">
        <v>289</v>
      </c>
      <c r="G92" s="2" t="s">
        <v>298</v>
      </c>
      <c r="H92" s="2" t="s">
        <v>366</v>
      </c>
      <c r="I92" s="2"/>
      <c r="J92" s="2" t="s">
        <v>649</v>
      </c>
      <c r="K92" s="18"/>
    </row>
    <row r="93" spans="1:11" x14ac:dyDescent="0.25">
      <c r="A93" s="4" t="s">
        <v>549</v>
      </c>
      <c r="B93" s="92"/>
      <c r="C93" s="37" t="s">
        <v>89</v>
      </c>
      <c r="D93" s="38" t="s">
        <v>174</v>
      </c>
      <c r="E93" s="38" t="s">
        <v>237</v>
      </c>
      <c r="F93" s="37" t="s">
        <v>289</v>
      </c>
      <c r="G93" s="37" t="s">
        <v>288</v>
      </c>
      <c r="H93" s="37" t="s">
        <v>365</v>
      </c>
      <c r="I93" s="39" t="s">
        <v>691</v>
      </c>
      <c r="J93" s="26" t="s">
        <v>650</v>
      </c>
      <c r="K93" s="18"/>
    </row>
    <row r="94" spans="1:11" x14ac:dyDescent="0.25">
      <c r="A94" s="4" t="s">
        <v>550</v>
      </c>
      <c r="B94" s="93"/>
      <c r="C94" s="85" t="s">
        <v>90</v>
      </c>
      <c r="D94" s="86" t="s">
        <v>238</v>
      </c>
      <c r="E94" s="86" t="s">
        <v>776</v>
      </c>
      <c r="F94" s="85" t="s">
        <v>289</v>
      </c>
      <c r="G94" s="85" t="s">
        <v>288</v>
      </c>
      <c r="H94" s="85" t="s">
        <v>364</v>
      </c>
      <c r="I94" s="2"/>
      <c r="J94" s="88" t="s">
        <v>798</v>
      </c>
      <c r="K94" s="18"/>
    </row>
    <row r="95" spans="1:11" ht="15" customHeight="1" x14ac:dyDescent="0.25">
      <c r="A95" s="4" t="s">
        <v>551</v>
      </c>
      <c r="B95" s="91" t="s">
        <v>669</v>
      </c>
      <c r="C95" s="2" t="s">
        <v>91</v>
      </c>
      <c r="D95" s="5" t="s">
        <v>157</v>
      </c>
      <c r="E95" s="5" t="s">
        <v>239</v>
      </c>
      <c r="F95" s="2" t="s">
        <v>289</v>
      </c>
      <c r="G95" s="2" t="s">
        <v>288</v>
      </c>
      <c r="H95" s="2" t="s">
        <v>363</v>
      </c>
      <c r="I95" s="2"/>
      <c r="J95" s="2" t="s">
        <v>649</v>
      </c>
      <c r="K95" s="18"/>
    </row>
    <row r="96" spans="1:11" x14ac:dyDescent="0.25">
      <c r="A96" s="4" t="s">
        <v>552</v>
      </c>
      <c r="B96" s="92"/>
      <c r="C96" s="2" t="s">
        <v>92</v>
      </c>
      <c r="D96" s="5" t="s">
        <v>157</v>
      </c>
      <c r="E96" s="5" t="s">
        <v>283</v>
      </c>
      <c r="F96" s="2" t="s">
        <v>315</v>
      </c>
      <c r="G96" s="2" t="s">
        <v>362</v>
      </c>
      <c r="H96" s="2" t="s">
        <v>361</v>
      </c>
      <c r="I96" s="2"/>
      <c r="J96" s="2" t="s">
        <v>649</v>
      </c>
      <c r="K96" s="18"/>
    </row>
    <row r="97" spans="1:11" x14ac:dyDescent="0.25">
      <c r="A97" s="4" t="s">
        <v>553</v>
      </c>
      <c r="B97" s="92"/>
      <c r="C97" s="2" t="s">
        <v>93</v>
      </c>
      <c r="D97" s="5" t="s">
        <v>157</v>
      </c>
      <c r="E97" s="5" t="s">
        <v>241</v>
      </c>
      <c r="F97" s="2" t="s">
        <v>289</v>
      </c>
      <c r="G97" s="2" t="s">
        <v>320</v>
      </c>
      <c r="H97" s="2" t="s">
        <v>360</v>
      </c>
      <c r="I97" s="2"/>
      <c r="J97" s="2" t="s">
        <v>649</v>
      </c>
      <c r="K97" s="18"/>
    </row>
    <row r="98" spans="1:11" x14ac:dyDescent="0.25">
      <c r="A98" s="4" t="s">
        <v>554</v>
      </c>
      <c r="B98" s="92"/>
      <c r="C98" s="85" t="s">
        <v>94</v>
      </c>
      <c r="D98" s="86" t="s">
        <v>238</v>
      </c>
      <c r="E98" s="86" t="s">
        <v>773</v>
      </c>
      <c r="F98" s="85" t="s">
        <v>289</v>
      </c>
      <c r="G98" s="85" t="s">
        <v>288</v>
      </c>
      <c r="H98" s="85" t="s">
        <v>359</v>
      </c>
      <c r="I98" s="2"/>
      <c r="J98" s="88" t="s">
        <v>798</v>
      </c>
      <c r="K98" s="18"/>
    </row>
    <row r="99" spans="1:11" x14ac:dyDescent="0.25">
      <c r="A99" s="4" t="s">
        <v>555</v>
      </c>
      <c r="B99" s="92"/>
      <c r="C99" s="2" t="s">
        <v>95</v>
      </c>
      <c r="D99" s="5" t="s">
        <v>157</v>
      </c>
      <c r="E99" s="5" t="s">
        <v>242</v>
      </c>
      <c r="F99" s="2" t="s">
        <v>289</v>
      </c>
      <c r="G99" s="2" t="s">
        <v>288</v>
      </c>
      <c r="H99" s="2" t="s">
        <v>358</v>
      </c>
      <c r="I99" s="2"/>
      <c r="J99" s="2" t="s">
        <v>649</v>
      </c>
      <c r="K99" s="18"/>
    </row>
    <row r="100" spans="1:11" x14ac:dyDescent="0.25">
      <c r="A100" s="4" t="s">
        <v>556</v>
      </c>
      <c r="B100" s="92"/>
      <c r="C100" s="2" t="s">
        <v>96</v>
      </c>
      <c r="D100" s="5" t="s">
        <v>157</v>
      </c>
      <c r="E100" s="5" t="s">
        <v>243</v>
      </c>
      <c r="F100" s="2" t="s">
        <v>289</v>
      </c>
      <c r="G100" s="2" t="s">
        <v>298</v>
      </c>
      <c r="H100" s="2" t="s">
        <v>357</v>
      </c>
      <c r="I100" s="2"/>
      <c r="J100" s="2" t="s">
        <v>649</v>
      </c>
      <c r="K100" s="18"/>
    </row>
    <row r="101" spans="1:11" x14ac:dyDescent="0.25">
      <c r="A101" s="4" t="s">
        <v>557</v>
      </c>
      <c r="B101" s="93"/>
      <c r="C101" s="2" t="s">
        <v>97</v>
      </c>
      <c r="D101" s="5" t="s">
        <v>157</v>
      </c>
      <c r="E101" s="5" t="s">
        <v>245</v>
      </c>
      <c r="F101" s="2" t="s">
        <v>289</v>
      </c>
      <c r="G101" s="2" t="s">
        <v>329</v>
      </c>
      <c r="H101" s="2" t="s">
        <v>356</v>
      </c>
      <c r="I101" s="2"/>
      <c r="J101" s="2" t="s">
        <v>649</v>
      </c>
      <c r="K101" s="18"/>
    </row>
    <row r="102" spans="1:11" ht="15" customHeight="1" x14ac:dyDescent="0.25">
      <c r="A102" s="4" t="s">
        <v>558</v>
      </c>
      <c r="B102" s="91" t="s">
        <v>670</v>
      </c>
      <c r="C102" s="2" t="s">
        <v>98</v>
      </c>
      <c r="D102" s="5" t="s">
        <v>157</v>
      </c>
      <c r="E102" s="5" t="s">
        <v>246</v>
      </c>
      <c r="F102" s="2" t="s">
        <v>289</v>
      </c>
      <c r="G102" s="2" t="s">
        <v>288</v>
      </c>
      <c r="H102" s="2" t="s">
        <v>355</v>
      </c>
      <c r="I102" s="2"/>
      <c r="J102" s="2" t="s">
        <v>649</v>
      </c>
      <c r="K102" s="18"/>
    </row>
    <row r="103" spans="1:11" x14ac:dyDescent="0.25">
      <c r="A103" s="4" t="s">
        <v>559</v>
      </c>
      <c r="B103" s="92"/>
      <c r="C103" s="2" t="s">
        <v>99</v>
      </c>
      <c r="D103" s="5" t="s">
        <v>157</v>
      </c>
      <c r="E103" s="5" t="s">
        <v>247</v>
      </c>
      <c r="F103" s="2" t="s">
        <v>289</v>
      </c>
      <c r="G103" s="2" t="s">
        <v>288</v>
      </c>
      <c r="H103" s="2" t="s">
        <v>354</v>
      </c>
      <c r="I103" s="2"/>
      <c r="J103" s="2" t="s">
        <v>649</v>
      </c>
      <c r="K103" s="18"/>
    </row>
    <row r="104" spans="1:11" x14ac:dyDescent="0.25">
      <c r="A104" s="4" t="s">
        <v>560</v>
      </c>
      <c r="B104" s="92"/>
      <c r="C104" s="2" t="s">
        <v>100</v>
      </c>
      <c r="D104" s="5" t="s">
        <v>157</v>
      </c>
      <c r="E104" s="5" t="s">
        <v>248</v>
      </c>
      <c r="F104" s="2" t="s">
        <v>289</v>
      </c>
      <c r="G104" s="2" t="s">
        <v>298</v>
      </c>
      <c r="H104" s="2" t="s">
        <v>353</v>
      </c>
      <c r="I104" s="2"/>
      <c r="J104" s="2" t="s">
        <v>649</v>
      </c>
      <c r="K104" s="18"/>
    </row>
    <row r="105" spans="1:11" x14ac:dyDescent="0.25">
      <c r="A105" s="4" t="s">
        <v>561</v>
      </c>
      <c r="B105" s="93"/>
      <c r="C105" s="2" t="s">
        <v>101</v>
      </c>
      <c r="D105" s="5" t="s">
        <v>157</v>
      </c>
      <c r="E105" s="5" t="s">
        <v>633</v>
      </c>
      <c r="F105" s="2" t="s">
        <v>289</v>
      </c>
      <c r="G105" s="2" t="s">
        <v>288</v>
      </c>
      <c r="H105" s="2" t="s">
        <v>352</v>
      </c>
      <c r="I105" s="2"/>
      <c r="J105" s="2" t="s">
        <v>649</v>
      </c>
      <c r="K105" s="18"/>
    </row>
    <row r="106" spans="1:11" x14ac:dyDescent="0.25">
      <c r="A106" s="4" t="s">
        <v>562</v>
      </c>
      <c r="B106" s="91" t="s">
        <v>670</v>
      </c>
      <c r="C106" s="2" t="s">
        <v>102</v>
      </c>
      <c r="D106" s="5" t="s">
        <v>157</v>
      </c>
      <c r="E106" s="5" t="s">
        <v>249</v>
      </c>
      <c r="F106" s="2" t="s">
        <v>289</v>
      </c>
      <c r="G106" s="2" t="s">
        <v>320</v>
      </c>
      <c r="H106" s="2" t="s">
        <v>351</v>
      </c>
      <c r="I106" s="2"/>
      <c r="J106" s="2" t="s">
        <v>649</v>
      </c>
      <c r="K106" s="18"/>
    </row>
    <row r="107" spans="1:11" x14ac:dyDescent="0.25">
      <c r="A107" s="4" t="s">
        <v>563</v>
      </c>
      <c r="B107" s="92"/>
      <c r="C107" s="2" t="s">
        <v>103</v>
      </c>
      <c r="D107" s="5" t="s">
        <v>157</v>
      </c>
      <c r="E107" s="5" t="s">
        <v>250</v>
      </c>
      <c r="F107" s="2" t="s">
        <v>289</v>
      </c>
      <c r="G107" s="2" t="s">
        <v>288</v>
      </c>
      <c r="H107" s="2" t="s">
        <v>350</v>
      </c>
      <c r="I107" s="2"/>
      <c r="J107" s="2" t="s">
        <v>649</v>
      </c>
      <c r="K107" s="18"/>
    </row>
    <row r="108" spans="1:11" x14ac:dyDescent="0.25">
      <c r="A108" s="4" t="s">
        <v>564</v>
      </c>
      <c r="B108" s="93"/>
      <c r="C108" s="2" t="s">
        <v>104</v>
      </c>
      <c r="D108" s="5" t="s">
        <v>157</v>
      </c>
      <c r="E108" s="5" t="s">
        <v>251</v>
      </c>
      <c r="F108" s="2" t="s">
        <v>289</v>
      </c>
      <c r="G108" s="2" t="s">
        <v>288</v>
      </c>
      <c r="H108" s="2" t="s">
        <v>349</v>
      </c>
      <c r="I108" s="2"/>
      <c r="J108" s="2" t="s">
        <v>649</v>
      </c>
      <c r="K108" s="18"/>
    </row>
    <row r="109" spans="1:11" ht="15" customHeight="1" x14ac:dyDescent="0.25">
      <c r="A109" s="4" t="s">
        <v>565</v>
      </c>
      <c r="B109" s="91" t="s">
        <v>671</v>
      </c>
      <c r="C109" s="2" t="s">
        <v>105</v>
      </c>
      <c r="D109" s="5" t="s">
        <v>157</v>
      </c>
      <c r="E109" s="5" t="s">
        <v>252</v>
      </c>
      <c r="F109" s="2" t="s">
        <v>315</v>
      </c>
      <c r="G109" s="2">
        <v>322</v>
      </c>
      <c r="H109" s="2" t="s">
        <v>348</v>
      </c>
      <c r="I109" s="2"/>
      <c r="J109" s="2" t="s">
        <v>649</v>
      </c>
      <c r="K109" s="18"/>
    </row>
    <row r="110" spans="1:11" x14ac:dyDescent="0.25">
      <c r="A110" s="4" t="s">
        <v>566</v>
      </c>
      <c r="B110" s="92"/>
      <c r="C110" s="2" t="s">
        <v>106</v>
      </c>
      <c r="D110" s="5" t="s">
        <v>157</v>
      </c>
      <c r="E110" s="5" t="s">
        <v>253</v>
      </c>
      <c r="F110" s="2" t="s">
        <v>289</v>
      </c>
      <c r="G110" s="2" t="s">
        <v>347</v>
      </c>
      <c r="H110" s="2" t="s">
        <v>346</v>
      </c>
      <c r="I110" s="2"/>
      <c r="J110" s="2" t="s">
        <v>649</v>
      </c>
      <c r="K110" s="18"/>
    </row>
    <row r="111" spans="1:11" x14ac:dyDescent="0.25">
      <c r="A111" s="4" t="s">
        <v>567</v>
      </c>
      <c r="B111" s="92"/>
      <c r="C111" s="2" t="s">
        <v>107</v>
      </c>
      <c r="D111" s="5" t="s">
        <v>157</v>
      </c>
      <c r="E111" s="5" t="s">
        <v>254</v>
      </c>
      <c r="F111" s="2" t="s">
        <v>289</v>
      </c>
      <c r="G111" s="2" t="s">
        <v>298</v>
      </c>
      <c r="H111" s="2" t="s">
        <v>345</v>
      </c>
      <c r="I111" s="2"/>
      <c r="J111" s="2" t="s">
        <v>649</v>
      </c>
      <c r="K111" s="18"/>
    </row>
    <row r="112" spans="1:11" x14ac:dyDescent="0.25">
      <c r="A112" s="4" t="s">
        <v>568</v>
      </c>
      <c r="B112" s="92"/>
      <c r="C112" s="2" t="s">
        <v>108</v>
      </c>
      <c r="D112" s="5" t="s">
        <v>157</v>
      </c>
      <c r="E112" s="5" t="s">
        <v>255</v>
      </c>
      <c r="F112" s="2" t="s">
        <v>289</v>
      </c>
      <c r="G112" s="2" t="s">
        <v>298</v>
      </c>
      <c r="H112" s="2" t="s">
        <v>344</v>
      </c>
      <c r="I112" s="2"/>
      <c r="J112" s="2" t="s">
        <v>649</v>
      </c>
      <c r="K112" s="18"/>
    </row>
    <row r="113" spans="1:11" x14ac:dyDescent="0.25">
      <c r="A113" s="4" t="s">
        <v>569</v>
      </c>
      <c r="B113" s="92"/>
      <c r="C113" s="2" t="s">
        <v>109</v>
      </c>
      <c r="D113" s="5" t="s">
        <v>157</v>
      </c>
      <c r="E113" s="5" t="s">
        <v>256</v>
      </c>
      <c r="F113" s="2" t="s">
        <v>289</v>
      </c>
      <c r="G113" s="2" t="s">
        <v>298</v>
      </c>
      <c r="H113" s="2" t="s">
        <v>343</v>
      </c>
      <c r="I113" s="2"/>
      <c r="J113" s="2" t="s">
        <v>649</v>
      </c>
      <c r="K113" s="18"/>
    </row>
    <row r="114" spans="1:11" x14ac:dyDescent="0.25">
      <c r="A114" s="4" t="s">
        <v>570</v>
      </c>
      <c r="B114" s="92"/>
      <c r="C114" s="37" t="s">
        <v>110</v>
      </c>
      <c r="D114" s="38" t="s">
        <v>174</v>
      </c>
      <c r="E114" s="38" t="s">
        <v>257</v>
      </c>
      <c r="F114" s="37" t="s">
        <v>289</v>
      </c>
      <c r="G114" s="37" t="s">
        <v>288</v>
      </c>
      <c r="H114" s="37" t="s">
        <v>342</v>
      </c>
      <c r="I114" s="39" t="s">
        <v>691</v>
      </c>
      <c r="J114" s="26" t="s">
        <v>650</v>
      </c>
      <c r="K114" s="18"/>
    </row>
    <row r="115" spans="1:11" x14ac:dyDescent="0.25">
      <c r="A115" s="4" t="s">
        <v>571</v>
      </c>
      <c r="B115" s="93"/>
      <c r="C115" s="2" t="s">
        <v>111</v>
      </c>
      <c r="D115" s="5" t="s">
        <v>280</v>
      </c>
      <c r="E115" s="5" t="s">
        <v>258</v>
      </c>
      <c r="F115" s="2" t="s">
        <v>289</v>
      </c>
      <c r="G115" s="2" t="s">
        <v>298</v>
      </c>
      <c r="H115" s="2" t="s">
        <v>796</v>
      </c>
      <c r="I115" s="2"/>
      <c r="J115" s="2" t="s">
        <v>649</v>
      </c>
      <c r="K115" s="18"/>
    </row>
    <row r="116" spans="1:11" ht="15" customHeight="1" x14ac:dyDescent="0.25">
      <c r="A116" s="4" t="s">
        <v>572</v>
      </c>
      <c r="B116" s="91" t="s">
        <v>672</v>
      </c>
      <c r="C116" s="2" t="s">
        <v>112</v>
      </c>
      <c r="D116" s="5" t="s">
        <v>280</v>
      </c>
      <c r="E116" s="5" t="s">
        <v>245</v>
      </c>
      <c r="F116" s="2" t="s">
        <v>289</v>
      </c>
      <c r="G116" s="2" t="s">
        <v>288</v>
      </c>
      <c r="H116" s="2" t="s">
        <v>338</v>
      </c>
      <c r="I116" s="2"/>
      <c r="J116" s="2" t="s">
        <v>649</v>
      </c>
      <c r="K116" s="18"/>
    </row>
    <row r="117" spans="1:11" x14ac:dyDescent="0.25">
      <c r="A117" s="4" t="s">
        <v>573</v>
      </c>
      <c r="B117" s="92"/>
      <c r="C117" s="2" t="s">
        <v>113</v>
      </c>
      <c r="D117" s="5" t="s">
        <v>157</v>
      </c>
      <c r="E117" s="5" t="s">
        <v>634</v>
      </c>
      <c r="F117" s="2" t="s">
        <v>289</v>
      </c>
      <c r="G117" s="2" t="s">
        <v>298</v>
      </c>
      <c r="H117" s="2" t="s">
        <v>337</v>
      </c>
      <c r="I117" s="2"/>
      <c r="J117" s="2" t="s">
        <v>649</v>
      </c>
      <c r="K117" s="18"/>
    </row>
    <row r="118" spans="1:11" x14ac:dyDescent="0.25">
      <c r="A118" s="4" t="s">
        <v>574</v>
      </c>
      <c r="B118" s="92"/>
      <c r="C118" s="85" t="s">
        <v>114</v>
      </c>
      <c r="D118" s="86" t="s">
        <v>238</v>
      </c>
      <c r="E118" s="86" t="s">
        <v>259</v>
      </c>
      <c r="F118" s="85" t="s">
        <v>289</v>
      </c>
      <c r="G118" s="85" t="s">
        <v>288</v>
      </c>
      <c r="H118" s="85" t="s">
        <v>336</v>
      </c>
      <c r="I118" s="2"/>
      <c r="J118" s="88" t="s">
        <v>798</v>
      </c>
      <c r="K118" s="18"/>
    </row>
    <row r="119" spans="1:11" x14ac:dyDescent="0.25">
      <c r="A119" s="4" t="s">
        <v>575</v>
      </c>
      <c r="B119" s="92"/>
      <c r="C119" s="85" t="s">
        <v>115</v>
      </c>
      <c r="D119" s="86" t="s">
        <v>238</v>
      </c>
      <c r="E119" s="86" t="s">
        <v>635</v>
      </c>
      <c r="F119" s="85" t="s">
        <v>289</v>
      </c>
      <c r="G119" s="85" t="s">
        <v>288</v>
      </c>
      <c r="H119" s="85" t="s">
        <v>335</v>
      </c>
      <c r="I119" s="2"/>
      <c r="J119" s="88" t="s">
        <v>798</v>
      </c>
      <c r="K119" s="18"/>
    </row>
    <row r="120" spans="1:11" x14ac:dyDescent="0.25">
      <c r="A120" s="4" t="s">
        <v>576</v>
      </c>
      <c r="B120" s="92"/>
      <c r="C120" s="85" t="s">
        <v>116</v>
      </c>
      <c r="D120" s="86" t="s">
        <v>238</v>
      </c>
      <c r="E120" s="86" t="s">
        <v>636</v>
      </c>
      <c r="F120" s="85" t="s">
        <v>289</v>
      </c>
      <c r="G120" s="85" t="s">
        <v>288</v>
      </c>
      <c r="H120" s="85" t="s">
        <v>334</v>
      </c>
      <c r="I120" s="2"/>
      <c r="J120" s="88" t="s">
        <v>798</v>
      </c>
      <c r="K120" s="18"/>
    </row>
    <row r="121" spans="1:11" x14ac:dyDescent="0.25">
      <c r="A121" s="4" t="s">
        <v>577</v>
      </c>
      <c r="B121" s="92"/>
      <c r="C121" s="85" t="s">
        <v>117</v>
      </c>
      <c r="D121" s="86" t="s">
        <v>238</v>
      </c>
      <c r="E121" s="86" t="s">
        <v>637</v>
      </c>
      <c r="F121" s="85" t="s">
        <v>289</v>
      </c>
      <c r="G121" s="85" t="s">
        <v>288</v>
      </c>
      <c r="H121" s="85" t="s">
        <v>333</v>
      </c>
      <c r="I121" s="2"/>
      <c r="J121" s="88" t="s">
        <v>798</v>
      </c>
      <c r="K121" s="18"/>
    </row>
    <row r="122" spans="1:11" x14ac:dyDescent="0.25">
      <c r="A122" s="4" t="s">
        <v>578</v>
      </c>
      <c r="B122" s="93"/>
      <c r="C122" s="85" t="s">
        <v>118</v>
      </c>
      <c r="D122" s="86" t="s">
        <v>238</v>
      </c>
      <c r="E122" s="86" t="s">
        <v>638</v>
      </c>
      <c r="F122" s="85" t="s">
        <v>289</v>
      </c>
      <c r="G122" s="85" t="s">
        <v>298</v>
      </c>
      <c r="H122" s="85" t="s">
        <v>332</v>
      </c>
      <c r="I122" s="2"/>
      <c r="J122" s="88" t="s">
        <v>798</v>
      </c>
      <c r="K122" s="18"/>
    </row>
    <row r="123" spans="1:11" ht="15" customHeight="1" x14ac:dyDescent="0.25">
      <c r="A123" s="4" t="s">
        <v>579</v>
      </c>
      <c r="B123" s="91" t="s">
        <v>673</v>
      </c>
      <c r="C123" s="85" t="s">
        <v>119</v>
      </c>
      <c r="D123" s="86" t="s">
        <v>238</v>
      </c>
      <c r="E123" s="86" t="s">
        <v>639</v>
      </c>
      <c r="F123" s="85" t="s">
        <v>289</v>
      </c>
      <c r="G123" s="85" t="s">
        <v>298</v>
      </c>
      <c r="H123" s="85" t="s">
        <v>331</v>
      </c>
      <c r="I123" s="2"/>
      <c r="J123" s="88" t="s">
        <v>798</v>
      </c>
      <c r="K123" s="18"/>
    </row>
    <row r="124" spans="1:11" x14ac:dyDescent="0.25">
      <c r="A124" s="4" t="s">
        <v>580</v>
      </c>
      <c r="B124" s="92"/>
      <c r="C124" s="85" t="s">
        <v>120</v>
      </c>
      <c r="D124" s="86" t="s">
        <v>238</v>
      </c>
      <c r="E124" s="86" t="s">
        <v>640</v>
      </c>
      <c r="F124" s="85" t="s">
        <v>289</v>
      </c>
      <c r="G124" s="85" t="s">
        <v>329</v>
      </c>
      <c r="H124" s="85" t="s">
        <v>330</v>
      </c>
      <c r="I124" s="2"/>
      <c r="J124" s="88" t="s">
        <v>798</v>
      </c>
      <c r="K124" s="18"/>
    </row>
    <row r="125" spans="1:11" x14ac:dyDescent="0.25">
      <c r="A125" s="4" t="s">
        <v>581</v>
      </c>
      <c r="B125" s="92"/>
      <c r="C125" s="85" t="s">
        <v>121</v>
      </c>
      <c r="D125" s="86" t="s">
        <v>238</v>
      </c>
      <c r="E125" s="86" t="s">
        <v>641</v>
      </c>
      <c r="F125" s="85" t="s">
        <v>289</v>
      </c>
      <c r="G125" s="85" t="s">
        <v>329</v>
      </c>
      <c r="H125" s="85" t="s">
        <v>328</v>
      </c>
      <c r="I125" s="2"/>
      <c r="J125" s="88" t="s">
        <v>798</v>
      </c>
      <c r="K125" s="18"/>
    </row>
    <row r="126" spans="1:11" x14ac:dyDescent="0.25">
      <c r="A126" s="4" t="s">
        <v>582</v>
      </c>
      <c r="B126" s="92"/>
      <c r="C126" s="2" t="s">
        <v>122</v>
      </c>
      <c r="D126" s="5" t="s">
        <v>205</v>
      </c>
      <c r="E126" s="5" t="s">
        <v>804</v>
      </c>
      <c r="F126" s="2" t="s">
        <v>289</v>
      </c>
      <c r="G126" s="2" t="s">
        <v>288</v>
      </c>
      <c r="H126" s="2" t="s">
        <v>327</v>
      </c>
      <c r="I126" s="2"/>
      <c r="J126" s="2" t="s">
        <v>649</v>
      </c>
      <c r="K126" s="5" t="s">
        <v>804</v>
      </c>
    </row>
    <row r="127" spans="1:11" x14ac:dyDescent="0.25">
      <c r="A127" s="4" t="s">
        <v>583</v>
      </c>
      <c r="B127" s="92"/>
      <c r="C127" s="2" t="s">
        <v>123</v>
      </c>
      <c r="D127" s="5" t="s">
        <v>157</v>
      </c>
      <c r="E127" s="5" t="s">
        <v>799</v>
      </c>
      <c r="F127" s="2" t="s">
        <v>289</v>
      </c>
      <c r="G127" s="2" t="s">
        <v>288</v>
      </c>
      <c r="H127" s="2" t="s">
        <v>326</v>
      </c>
      <c r="I127" s="2"/>
      <c r="J127" s="2" t="s">
        <v>649</v>
      </c>
      <c r="K127" s="18"/>
    </row>
    <row r="128" spans="1:11" x14ac:dyDescent="0.25">
      <c r="A128" s="4" t="s">
        <v>584</v>
      </c>
      <c r="B128" s="92"/>
      <c r="C128" s="85" t="s">
        <v>124</v>
      </c>
      <c r="D128" s="86" t="s">
        <v>238</v>
      </c>
      <c r="E128" s="86" t="s">
        <v>644</v>
      </c>
      <c r="F128" s="85" t="s">
        <v>289</v>
      </c>
      <c r="G128" s="85" t="s">
        <v>288</v>
      </c>
      <c r="H128" s="85" t="s">
        <v>325</v>
      </c>
      <c r="I128" s="2"/>
      <c r="J128" s="88" t="s">
        <v>798</v>
      </c>
      <c r="K128" s="18"/>
    </row>
    <row r="129" spans="1:11" x14ac:dyDescent="0.25">
      <c r="A129" s="4" t="s">
        <v>585</v>
      </c>
      <c r="B129" s="93"/>
      <c r="C129" s="2" t="s">
        <v>125</v>
      </c>
      <c r="D129" s="5" t="s">
        <v>174</v>
      </c>
      <c r="E129" s="5" t="s">
        <v>214</v>
      </c>
      <c r="F129" s="2" t="s">
        <v>289</v>
      </c>
      <c r="G129" s="2" t="s">
        <v>288</v>
      </c>
      <c r="H129" s="2" t="s">
        <v>324</v>
      </c>
      <c r="I129" s="2"/>
      <c r="J129" s="2" t="s">
        <v>649</v>
      </c>
      <c r="K129" s="18"/>
    </row>
    <row r="130" spans="1:11" ht="15" customHeight="1" x14ac:dyDescent="0.25">
      <c r="A130" s="4" t="s">
        <v>586</v>
      </c>
      <c r="B130" s="91" t="s">
        <v>674</v>
      </c>
      <c r="C130" s="85" t="s">
        <v>126</v>
      </c>
      <c r="D130" s="86" t="s">
        <v>238</v>
      </c>
      <c r="E130" s="86" t="s">
        <v>645</v>
      </c>
      <c r="F130" s="85" t="s">
        <v>289</v>
      </c>
      <c r="G130" s="85" t="s">
        <v>323</v>
      </c>
      <c r="H130" s="85" t="s">
        <v>322</v>
      </c>
      <c r="I130" s="2"/>
      <c r="J130" s="88" t="s">
        <v>798</v>
      </c>
      <c r="K130" s="18"/>
    </row>
    <row r="131" spans="1:11" x14ac:dyDescent="0.25">
      <c r="A131" s="4" t="s">
        <v>587</v>
      </c>
      <c r="B131" s="92"/>
      <c r="C131" s="85" t="s">
        <v>127</v>
      </c>
      <c r="D131" s="86" t="s">
        <v>238</v>
      </c>
      <c r="E131" s="86" t="s">
        <v>646</v>
      </c>
      <c r="F131" s="85" t="s">
        <v>289</v>
      </c>
      <c r="G131" s="85" t="s">
        <v>288</v>
      </c>
      <c r="H131" s="85" t="s">
        <v>321</v>
      </c>
      <c r="I131" s="2"/>
      <c r="J131" s="88" t="s">
        <v>798</v>
      </c>
      <c r="K131" s="18"/>
    </row>
    <row r="132" spans="1:11" x14ac:dyDescent="0.25">
      <c r="A132" s="4" t="s">
        <v>588</v>
      </c>
      <c r="B132" s="92"/>
      <c r="C132" s="85" t="s">
        <v>128</v>
      </c>
      <c r="D132" s="86" t="s">
        <v>238</v>
      </c>
      <c r="E132" s="86" t="s">
        <v>647</v>
      </c>
      <c r="F132" s="85" t="s">
        <v>289</v>
      </c>
      <c r="G132" s="85" t="s">
        <v>320</v>
      </c>
      <c r="H132" s="85" t="s">
        <v>651</v>
      </c>
      <c r="I132" s="2"/>
      <c r="J132" s="88" t="s">
        <v>798</v>
      </c>
      <c r="K132" s="18"/>
    </row>
    <row r="133" spans="1:11" x14ac:dyDescent="0.25">
      <c r="A133" s="4" t="s">
        <v>589</v>
      </c>
      <c r="B133" s="92"/>
      <c r="C133" s="2" t="s">
        <v>129</v>
      </c>
      <c r="D133" s="5" t="s">
        <v>205</v>
      </c>
      <c r="E133" s="5" t="s">
        <v>801</v>
      </c>
      <c r="F133" s="2" t="s">
        <v>289</v>
      </c>
      <c r="G133" s="2" t="s">
        <v>320</v>
      </c>
      <c r="H133" s="2" t="s">
        <v>319</v>
      </c>
      <c r="I133" s="2"/>
      <c r="J133" s="2" t="s">
        <v>649</v>
      </c>
      <c r="K133" s="5" t="s">
        <v>801</v>
      </c>
    </row>
    <row r="134" spans="1:11" x14ac:dyDescent="0.25">
      <c r="A134" s="4" t="s">
        <v>590</v>
      </c>
      <c r="B134" s="92"/>
      <c r="C134" s="2" t="s">
        <v>130</v>
      </c>
      <c r="D134" s="5" t="s">
        <v>205</v>
      </c>
      <c r="E134" s="5" t="s">
        <v>804</v>
      </c>
      <c r="F134" s="2" t="s">
        <v>289</v>
      </c>
      <c r="G134" s="2" t="s">
        <v>298</v>
      </c>
      <c r="H134" s="2" t="s">
        <v>318</v>
      </c>
      <c r="I134" s="2"/>
      <c r="J134" s="2" t="s">
        <v>649</v>
      </c>
      <c r="K134" s="5" t="s">
        <v>804</v>
      </c>
    </row>
    <row r="135" spans="1:11" x14ac:dyDescent="0.25">
      <c r="A135" s="4" t="s">
        <v>591</v>
      </c>
      <c r="B135" s="92"/>
      <c r="C135" s="37" t="s">
        <v>131</v>
      </c>
      <c r="D135" s="38" t="s">
        <v>157</v>
      </c>
      <c r="E135" s="38" t="s">
        <v>260</v>
      </c>
      <c r="F135" s="37" t="s">
        <v>315</v>
      </c>
      <c r="G135" s="37">
        <v>322</v>
      </c>
      <c r="H135" s="37" t="s">
        <v>317</v>
      </c>
      <c r="I135" s="39" t="s">
        <v>691</v>
      </c>
      <c r="J135" s="26" t="s">
        <v>650</v>
      </c>
      <c r="K135" s="18"/>
    </row>
    <row r="136" spans="1:11" x14ac:dyDescent="0.25">
      <c r="A136" s="4" t="s">
        <v>592</v>
      </c>
      <c r="B136" s="93"/>
      <c r="C136" s="2" t="s">
        <v>132</v>
      </c>
      <c r="D136" s="5" t="s">
        <v>157</v>
      </c>
      <c r="E136" s="5" t="s">
        <v>261</v>
      </c>
      <c r="F136" s="2" t="s">
        <v>289</v>
      </c>
      <c r="G136" s="2" t="s">
        <v>288</v>
      </c>
      <c r="H136" s="2" t="s">
        <v>316</v>
      </c>
      <c r="I136" s="2"/>
      <c r="J136" s="2" t="s">
        <v>649</v>
      </c>
      <c r="K136" s="18"/>
    </row>
    <row r="137" spans="1:11" ht="15" customHeight="1" x14ac:dyDescent="0.25">
      <c r="A137" s="4" t="s">
        <v>593</v>
      </c>
      <c r="B137" s="91" t="s">
        <v>675</v>
      </c>
      <c r="C137" s="2" t="s">
        <v>133</v>
      </c>
      <c r="D137" s="5" t="s">
        <v>157</v>
      </c>
      <c r="E137" s="5" t="s">
        <v>262</v>
      </c>
      <c r="F137" s="50" t="s">
        <v>315</v>
      </c>
      <c r="G137" s="50">
        <v>332</v>
      </c>
      <c r="H137" s="50" t="s">
        <v>793</v>
      </c>
      <c r="I137" s="2"/>
      <c r="J137" s="2" t="s">
        <v>649</v>
      </c>
      <c r="K137" s="18"/>
    </row>
    <row r="138" spans="1:11" x14ac:dyDescent="0.25">
      <c r="A138" s="4" t="s">
        <v>594</v>
      </c>
      <c r="B138" s="92"/>
      <c r="C138" s="2" t="s">
        <v>134</v>
      </c>
      <c r="D138" s="5" t="s">
        <v>157</v>
      </c>
      <c r="E138" s="5" t="s">
        <v>263</v>
      </c>
      <c r="F138" s="50" t="s">
        <v>315</v>
      </c>
      <c r="G138" s="50">
        <v>332</v>
      </c>
      <c r="H138" s="50" t="s">
        <v>794</v>
      </c>
      <c r="I138" s="2"/>
      <c r="J138" s="2" t="s">
        <v>649</v>
      </c>
      <c r="K138" s="18"/>
    </row>
    <row r="139" spans="1:11" x14ac:dyDescent="0.25">
      <c r="A139" s="4" t="s">
        <v>595</v>
      </c>
      <c r="B139" s="93"/>
      <c r="C139" s="37" t="s">
        <v>135</v>
      </c>
      <c r="D139" s="38" t="s">
        <v>174</v>
      </c>
      <c r="E139" s="38" t="s">
        <v>264</v>
      </c>
      <c r="F139" s="37" t="s">
        <v>305</v>
      </c>
      <c r="G139" s="37" t="s">
        <v>304</v>
      </c>
      <c r="H139" s="37" t="s">
        <v>314</v>
      </c>
      <c r="I139" s="39" t="s">
        <v>691</v>
      </c>
      <c r="J139" s="26" t="s">
        <v>650</v>
      </c>
      <c r="K139" s="18"/>
    </row>
    <row r="140" spans="1:11" ht="15" customHeight="1" x14ac:dyDescent="0.25">
      <c r="A140" s="4" t="s">
        <v>596</v>
      </c>
      <c r="B140" s="91" t="s">
        <v>675</v>
      </c>
      <c r="C140" s="37" t="s">
        <v>136</v>
      </c>
      <c r="D140" s="38" t="s">
        <v>174</v>
      </c>
      <c r="E140" s="38" t="s">
        <v>265</v>
      </c>
      <c r="F140" s="37" t="s">
        <v>305</v>
      </c>
      <c r="G140" s="37" t="s">
        <v>304</v>
      </c>
      <c r="H140" s="37" t="s">
        <v>313</v>
      </c>
      <c r="I140" s="39" t="s">
        <v>691</v>
      </c>
      <c r="J140" s="26" t="s">
        <v>650</v>
      </c>
      <c r="K140" s="18"/>
    </row>
    <row r="141" spans="1:11" x14ac:dyDescent="0.25">
      <c r="A141" s="4" t="s">
        <v>597</v>
      </c>
      <c r="B141" s="92"/>
      <c r="C141" s="37" t="s">
        <v>137</v>
      </c>
      <c r="D141" s="38" t="s">
        <v>174</v>
      </c>
      <c r="E141" s="38" t="s">
        <v>266</v>
      </c>
      <c r="F141" s="37" t="s">
        <v>305</v>
      </c>
      <c r="G141" s="37" t="s">
        <v>304</v>
      </c>
      <c r="H141" s="37" t="s">
        <v>312</v>
      </c>
      <c r="I141" s="39" t="s">
        <v>691</v>
      </c>
      <c r="J141" s="26" t="s">
        <v>650</v>
      </c>
      <c r="K141" s="18"/>
    </row>
    <row r="142" spans="1:11" x14ac:dyDescent="0.25">
      <c r="A142" s="4" t="s">
        <v>598</v>
      </c>
      <c r="B142" s="92"/>
      <c r="C142" s="37" t="s">
        <v>138</v>
      </c>
      <c r="D142" s="38" t="s">
        <v>174</v>
      </c>
      <c r="E142" s="38" t="s">
        <v>267</v>
      </c>
      <c r="F142" s="37" t="s">
        <v>305</v>
      </c>
      <c r="G142" s="37" t="s">
        <v>304</v>
      </c>
      <c r="H142" s="37" t="s">
        <v>311</v>
      </c>
      <c r="I142" s="39" t="s">
        <v>691</v>
      </c>
      <c r="J142" s="26" t="s">
        <v>650</v>
      </c>
      <c r="K142" s="18"/>
    </row>
    <row r="143" spans="1:11" x14ac:dyDescent="0.25">
      <c r="A143" s="4" t="s">
        <v>599</v>
      </c>
      <c r="B143" s="93"/>
      <c r="C143" s="37" t="s">
        <v>139</v>
      </c>
      <c r="D143" s="38" t="s">
        <v>174</v>
      </c>
      <c r="E143" s="38" t="s">
        <v>268</v>
      </c>
      <c r="F143" s="37" t="s">
        <v>305</v>
      </c>
      <c r="G143" s="37" t="s">
        <v>304</v>
      </c>
      <c r="H143" s="37" t="s">
        <v>310</v>
      </c>
      <c r="I143" s="39" t="s">
        <v>691</v>
      </c>
      <c r="J143" s="26" t="s">
        <v>650</v>
      </c>
      <c r="K143" s="18"/>
    </row>
    <row r="144" spans="1:11" ht="15" customHeight="1" x14ac:dyDescent="0.25">
      <c r="A144" s="4" t="s">
        <v>600</v>
      </c>
      <c r="B144" s="91" t="s">
        <v>676</v>
      </c>
      <c r="C144" s="37" t="s">
        <v>140</v>
      </c>
      <c r="D144" s="38" t="s">
        <v>174</v>
      </c>
      <c r="E144" s="38" t="s">
        <v>269</v>
      </c>
      <c r="F144" s="37" t="s">
        <v>305</v>
      </c>
      <c r="G144" s="37" t="s">
        <v>304</v>
      </c>
      <c r="H144" s="37" t="s">
        <v>309</v>
      </c>
      <c r="I144" s="39" t="s">
        <v>691</v>
      </c>
      <c r="J144" s="26" t="s">
        <v>650</v>
      </c>
      <c r="K144" s="18"/>
    </row>
    <row r="145" spans="1:11" x14ac:dyDescent="0.25">
      <c r="A145" s="4" t="s">
        <v>601</v>
      </c>
      <c r="B145" s="92"/>
      <c r="C145" s="37" t="s">
        <v>141</v>
      </c>
      <c r="D145" s="38" t="s">
        <v>174</v>
      </c>
      <c r="E145" s="38" t="s">
        <v>270</v>
      </c>
      <c r="F145" s="37" t="s">
        <v>305</v>
      </c>
      <c r="G145" s="37" t="s">
        <v>304</v>
      </c>
      <c r="H145" s="37" t="s">
        <v>308</v>
      </c>
      <c r="I145" s="39" t="s">
        <v>691</v>
      </c>
      <c r="J145" s="26" t="s">
        <v>650</v>
      </c>
      <c r="K145" s="18"/>
    </row>
    <row r="146" spans="1:11" x14ac:dyDescent="0.25">
      <c r="A146" s="4" t="s">
        <v>602</v>
      </c>
      <c r="B146" s="92"/>
      <c r="C146" s="37" t="s">
        <v>142</v>
      </c>
      <c r="D146" s="38" t="s">
        <v>174</v>
      </c>
      <c r="E146" s="38" t="s">
        <v>271</v>
      </c>
      <c r="F146" s="37" t="s">
        <v>305</v>
      </c>
      <c r="G146" s="37" t="s">
        <v>304</v>
      </c>
      <c r="H146" s="37" t="s">
        <v>307</v>
      </c>
      <c r="I146" s="39" t="s">
        <v>691</v>
      </c>
      <c r="J146" s="26" t="s">
        <v>650</v>
      </c>
      <c r="K146" s="18"/>
    </row>
    <row r="147" spans="1:11" x14ac:dyDescent="0.25">
      <c r="A147" s="4" t="s">
        <v>603</v>
      </c>
      <c r="B147" s="92"/>
      <c r="C147" s="37" t="s">
        <v>143</v>
      </c>
      <c r="D147" s="38" t="s">
        <v>174</v>
      </c>
      <c r="E147" s="38" t="s">
        <v>272</v>
      </c>
      <c r="F147" s="37" t="s">
        <v>305</v>
      </c>
      <c r="G147" s="37" t="s">
        <v>304</v>
      </c>
      <c r="H147" s="37" t="s">
        <v>306</v>
      </c>
      <c r="I147" s="39" t="s">
        <v>691</v>
      </c>
      <c r="J147" s="26" t="s">
        <v>650</v>
      </c>
      <c r="K147" s="18"/>
    </row>
    <row r="148" spans="1:11" x14ac:dyDescent="0.25">
      <c r="A148" s="4" t="s">
        <v>604</v>
      </c>
      <c r="B148" s="92"/>
      <c r="C148" s="37" t="s">
        <v>144</v>
      </c>
      <c r="D148" s="38" t="s">
        <v>174</v>
      </c>
      <c r="E148" s="38" t="s">
        <v>273</v>
      </c>
      <c r="F148" s="37" t="s">
        <v>305</v>
      </c>
      <c r="G148" s="37" t="s">
        <v>304</v>
      </c>
      <c r="H148" s="37" t="s">
        <v>303</v>
      </c>
      <c r="I148" s="39" t="s">
        <v>691</v>
      </c>
      <c r="J148" s="26" t="s">
        <v>650</v>
      </c>
      <c r="K148" s="18"/>
    </row>
    <row r="149" spans="1:11" x14ac:dyDescent="0.25">
      <c r="A149" s="4" t="s">
        <v>605</v>
      </c>
      <c r="B149" s="92"/>
      <c r="C149" s="2" t="s">
        <v>145</v>
      </c>
      <c r="D149" s="5" t="s">
        <v>157</v>
      </c>
      <c r="E149" s="5" t="s">
        <v>274</v>
      </c>
      <c r="F149" s="2" t="s">
        <v>302</v>
      </c>
      <c r="G149" s="2">
        <v>397</v>
      </c>
      <c r="H149" s="2" t="s">
        <v>301</v>
      </c>
      <c r="I149" s="2"/>
      <c r="J149" s="2" t="s">
        <v>649</v>
      </c>
      <c r="K149" s="18"/>
    </row>
    <row r="150" spans="1:11" x14ac:dyDescent="0.25">
      <c r="A150" s="4" t="s">
        <v>606</v>
      </c>
      <c r="B150" s="93"/>
      <c r="C150" s="2" t="s">
        <v>146</v>
      </c>
      <c r="D150" s="5" t="s">
        <v>157</v>
      </c>
      <c r="E150" s="5" t="s">
        <v>275</v>
      </c>
      <c r="F150" s="2" t="s">
        <v>289</v>
      </c>
      <c r="G150" s="2" t="s">
        <v>300</v>
      </c>
      <c r="H150" s="2" t="s">
        <v>299</v>
      </c>
      <c r="I150" s="2"/>
      <c r="J150" s="2" t="s">
        <v>649</v>
      </c>
      <c r="K150" s="18"/>
    </row>
    <row r="151" spans="1:11" ht="15" customHeight="1" x14ac:dyDescent="0.25">
      <c r="A151" s="4" t="s">
        <v>607</v>
      </c>
      <c r="B151" s="91" t="s">
        <v>677</v>
      </c>
      <c r="C151" s="2" t="s">
        <v>147</v>
      </c>
      <c r="D151" s="5" t="s">
        <v>157</v>
      </c>
      <c r="E151" s="5" t="s">
        <v>689</v>
      </c>
      <c r="F151" s="2" t="s">
        <v>289</v>
      </c>
      <c r="G151" s="2" t="s">
        <v>298</v>
      </c>
      <c r="H151" s="2" t="s">
        <v>297</v>
      </c>
      <c r="I151" s="2"/>
      <c r="J151" s="2" t="s">
        <v>649</v>
      </c>
      <c r="K151" s="18"/>
    </row>
    <row r="152" spans="1:11" x14ac:dyDescent="0.25">
      <c r="A152" s="4" t="s">
        <v>608</v>
      </c>
      <c r="B152" s="92"/>
      <c r="C152" s="2" t="s">
        <v>148</v>
      </c>
      <c r="D152" s="5" t="s">
        <v>157</v>
      </c>
      <c r="E152" s="5" t="s">
        <v>276</v>
      </c>
      <c r="F152" s="2" t="s">
        <v>289</v>
      </c>
      <c r="G152" s="2" t="s">
        <v>295</v>
      </c>
      <c r="H152" s="2" t="s">
        <v>296</v>
      </c>
      <c r="I152" s="2"/>
      <c r="J152" s="2" t="s">
        <v>649</v>
      </c>
      <c r="K152" s="18"/>
    </row>
    <row r="153" spans="1:11" x14ac:dyDescent="0.25">
      <c r="A153" s="4" t="s">
        <v>609</v>
      </c>
      <c r="B153" s="92"/>
      <c r="C153" s="2" t="s">
        <v>149</v>
      </c>
      <c r="D153" s="5" t="s">
        <v>157</v>
      </c>
      <c r="E153" s="5" t="s">
        <v>277</v>
      </c>
      <c r="F153" s="2" t="s">
        <v>289</v>
      </c>
      <c r="G153" s="2" t="s">
        <v>295</v>
      </c>
      <c r="H153" s="2" t="s">
        <v>294</v>
      </c>
      <c r="I153" s="2"/>
      <c r="J153" s="2" t="s">
        <v>649</v>
      </c>
      <c r="K153" s="18"/>
    </row>
    <row r="154" spans="1:11" x14ac:dyDescent="0.25">
      <c r="A154" s="4" t="s">
        <v>610</v>
      </c>
      <c r="B154" s="92"/>
      <c r="C154" s="2" t="s">
        <v>150</v>
      </c>
      <c r="D154" s="5" t="s">
        <v>157</v>
      </c>
      <c r="E154" s="5" t="s">
        <v>278</v>
      </c>
      <c r="F154" s="2" t="s">
        <v>289</v>
      </c>
      <c r="G154" s="2" t="s">
        <v>288</v>
      </c>
      <c r="H154" s="2" t="s">
        <v>293</v>
      </c>
      <c r="I154" s="2"/>
      <c r="J154" s="2" t="s">
        <v>649</v>
      </c>
      <c r="K154" s="18"/>
    </row>
    <row r="155" spans="1:11" x14ac:dyDescent="0.25">
      <c r="A155" s="4" t="s">
        <v>611</v>
      </c>
      <c r="B155" s="92"/>
      <c r="C155" s="20" t="s">
        <v>151</v>
      </c>
      <c r="D155" s="87" t="s">
        <v>238</v>
      </c>
      <c r="E155" s="87" t="s">
        <v>775</v>
      </c>
      <c r="F155" s="20" t="s">
        <v>289</v>
      </c>
      <c r="G155" s="20" t="s">
        <v>292</v>
      </c>
      <c r="H155" s="20" t="s">
        <v>291</v>
      </c>
      <c r="I155" s="21"/>
      <c r="J155" s="89" t="s">
        <v>798</v>
      </c>
      <c r="K155" s="19"/>
    </row>
    <row r="156" spans="1:11" x14ac:dyDescent="0.25">
      <c r="A156" s="4" t="s">
        <v>612</v>
      </c>
      <c r="B156" s="92"/>
      <c r="C156" s="2" t="s">
        <v>152</v>
      </c>
      <c r="D156" s="5" t="s">
        <v>281</v>
      </c>
      <c r="E156" s="5" t="s">
        <v>652</v>
      </c>
      <c r="F156" s="2" t="s">
        <v>289</v>
      </c>
      <c r="G156" s="2" t="s">
        <v>288</v>
      </c>
      <c r="H156" s="2" t="s">
        <v>290</v>
      </c>
      <c r="I156" s="2"/>
      <c r="J156" s="2" t="s">
        <v>649</v>
      </c>
      <c r="K156" s="18"/>
    </row>
    <row r="157" spans="1:11" x14ac:dyDescent="0.25">
      <c r="A157" s="4" t="s">
        <v>613</v>
      </c>
      <c r="B157" s="93"/>
      <c r="C157" s="2" t="s">
        <v>153</v>
      </c>
      <c r="D157" s="5" t="s">
        <v>281</v>
      </c>
      <c r="E157" s="5" t="s">
        <v>652</v>
      </c>
      <c r="F157" s="2" t="s">
        <v>289</v>
      </c>
      <c r="G157" s="2" t="s">
        <v>288</v>
      </c>
      <c r="H157" s="2" t="s">
        <v>287</v>
      </c>
      <c r="I157" s="2"/>
      <c r="J157" s="2" t="s">
        <v>649</v>
      </c>
      <c r="K157" s="18"/>
    </row>
    <row r="158" spans="1:11" ht="15" customHeight="1" x14ac:dyDescent="0.25">
      <c r="A158" s="4" t="s">
        <v>614</v>
      </c>
      <c r="B158" s="91" t="s">
        <v>678</v>
      </c>
      <c r="C158" s="4" t="s">
        <v>625</v>
      </c>
      <c r="D158" s="5" t="s">
        <v>281</v>
      </c>
      <c r="E158" s="5" t="s">
        <v>772</v>
      </c>
      <c r="F158" s="2" t="s">
        <v>289</v>
      </c>
      <c r="G158" s="2" t="s">
        <v>288</v>
      </c>
      <c r="H158" s="2" t="s">
        <v>630</v>
      </c>
      <c r="I158" s="2"/>
      <c r="J158" s="2" t="s">
        <v>649</v>
      </c>
      <c r="K158" s="18"/>
    </row>
    <row r="159" spans="1:11" x14ac:dyDescent="0.25">
      <c r="A159" s="4" t="s">
        <v>615</v>
      </c>
      <c r="B159" s="92"/>
      <c r="C159" s="4" t="s">
        <v>626</v>
      </c>
      <c r="D159" s="5" t="s">
        <v>281</v>
      </c>
      <c r="E159" s="5" t="s">
        <v>772</v>
      </c>
      <c r="F159" s="2" t="s">
        <v>289</v>
      </c>
      <c r="G159" s="2" t="s">
        <v>288</v>
      </c>
      <c r="H159" s="2" t="s">
        <v>629</v>
      </c>
      <c r="I159" s="2"/>
      <c r="J159" s="2" t="s">
        <v>649</v>
      </c>
      <c r="K159" s="18"/>
    </row>
    <row r="160" spans="1:11" x14ac:dyDescent="0.25">
      <c r="A160" s="4" t="s">
        <v>616</v>
      </c>
      <c r="B160" s="92"/>
      <c r="C160" s="4" t="s">
        <v>627</v>
      </c>
      <c r="D160" s="5" t="s">
        <v>281</v>
      </c>
      <c r="E160" s="5" t="s">
        <v>772</v>
      </c>
      <c r="F160" s="2" t="s">
        <v>289</v>
      </c>
      <c r="G160" s="2" t="s">
        <v>320</v>
      </c>
      <c r="H160" s="2" t="s">
        <v>631</v>
      </c>
      <c r="I160" s="2"/>
      <c r="J160" s="2" t="s">
        <v>649</v>
      </c>
      <c r="K160" s="18"/>
    </row>
    <row r="161" spans="1:11" x14ac:dyDescent="0.25">
      <c r="A161" s="4" t="s">
        <v>617</v>
      </c>
      <c r="B161" s="92"/>
      <c r="C161" s="4" t="s">
        <v>628</v>
      </c>
      <c r="D161" s="5" t="s">
        <v>281</v>
      </c>
      <c r="E161" s="5" t="s">
        <v>772</v>
      </c>
      <c r="F161" s="2" t="s">
        <v>289</v>
      </c>
      <c r="G161" s="2" t="s">
        <v>320</v>
      </c>
      <c r="H161" s="2" t="s">
        <v>632</v>
      </c>
      <c r="I161" s="2"/>
      <c r="J161" s="2" t="s">
        <v>649</v>
      </c>
      <c r="K161" s="18"/>
    </row>
    <row r="162" spans="1:11" x14ac:dyDescent="0.25">
      <c r="A162" s="4" t="s">
        <v>618</v>
      </c>
      <c r="B162" s="92"/>
      <c r="C162" s="4" t="s">
        <v>654</v>
      </c>
      <c r="D162" s="5" t="s">
        <v>281</v>
      </c>
      <c r="E162" s="5" t="s">
        <v>653</v>
      </c>
      <c r="F162" s="2" t="s">
        <v>289</v>
      </c>
      <c r="G162" s="2" t="s">
        <v>320</v>
      </c>
      <c r="H162" s="2" t="s">
        <v>655</v>
      </c>
      <c r="I162" s="2"/>
      <c r="J162" s="2" t="s">
        <v>649</v>
      </c>
      <c r="K162" s="18"/>
    </row>
    <row r="163" spans="1:11" x14ac:dyDescent="0.25">
      <c r="A163" s="4" t="s">
        <v>619</v>
      </c>
      <c r="B163" s="92"/>
      <c r="C163" s="11" t="s">
        <v>701</v>
      </c>
      <c r="D163" s="12" t="s">
        <v>281</v>
      </c>
      <c r="E163" s="12" t="s">
        <v>653</v>
      </c>
      <c r="F163" s="13" t="s">
        <v>289</v>
      </c>
      <c r="G163" s="13" t="s">
        <v>320</v>
      </c>
      <c r="H163" s="13" t="s">
        <v>717</v>
      </c>
      <c r="I163" s="13"/>
      <c r="J163" s="13" t="s">
        <v>649</v>
      </c>
      <c r="K163" s="19"/>
    </row>
    <row r="164" spans="1:11" x14ac:dyDescent="0.25">
      <c r="A164" s="4" t="s">
        <v>620</v>
      </c>
      <c r="B164" s="93"/>
      <c r="C164" s="11" t="s">
        <v>702</v>
      </c>
      <c r="D164" s="12" t="s">
        <v>205</v>
      </c>
      <c r="E164" s="12" t="s">
        <v>692</v>
      </c>
      <c r="F164" s="13" t="s">
        <v>289</v>
      </c>
      <c r="G164" s="13" t="s">
        <v>320</v>
      </c>
      <c r="H164" s="13" t="s">
        <v>718</v>
      </c>
      <c r="I164" s="13"/>
      <c r="J164" s="13" t="s">
        <v>649</v>
      </c>
      <c r="K164" s="19"/>
    </row>
    <row r="165" spans="1:11" ht="15" customHeight="1" x14ac:dyDescent="0.25">
      <c r="A165" s="4" t="s">
        <v>621</v>
      </c>
      <c r="B165" s="94" t="s">
        <v>690</v>
      </c>
      <c r="C165" s="11" t="s">
        <v>703</v>
      </c>
      <c r="D165" s="12" t="s">
        <v>281</v>
      </c>
      <c r="E165" s="12" t="s">
        <v>695</v>
      </c>
      <c r="F165" s="13" t="s">
        <v>289</v>
      </c>
      <c r="G165" s="13" t="s">
        <v>320</v>
      </c>
      <c r="H165" s="13" t="s">
        <v>711</v>
      </c>
      <c r="I165" s="13"/>
      <c r="J165" s="13" t="s">
        <v>649</v>
      </c>
      <c r="K165" s="19"/>
    </row>
    <row r="166" spans="1:11" x14ac:dyDescent="0.25">
      <c r="A166" s="4" t="s">
        <v>622</v>
      </c>
      <c r="B166" s="94"/>
      <c r="C166" s="11" t="s">
        <v>704</v>
      </c>
      <c r="D166" s="12" t="s">
        <v>281</v>
      </c>
      <c r="E166" s="12" t="s">
        <v>695</v>
      </c>
      <c r="F166" s="13" t="s">
        <v>289</v>
      </c>
      <c r="G166" s="13" t="s">
        <v>288</v>
      </c>
      <c r="H166" s="13" t="s">
        <v>712</v>
      </c>
      <c r="I166" s="13"/>
      <c r="J166" s="13" t="s">
        <v>649</v>
      </c>
      <c r="K166" s="19"/>
    </row>
    <row r="167" spans="1:11" x14ac:dyDescent="0.25">
      <c r="A167" s="4" t="s">
        <v>623</v>
      </c>
      <c r="B167" s="94"/>
      <c r="C167" s="11" t="s">
        <v>705</v>
      </c>
      <c r="D167" s="12" t="s">
        <v>281</v>
      </c>
      <c r="E167" s="12" t="s">
        <v>695</v>
      </c>
      <c r="F167" s="13" t="s">
        <v>289</v>
      </c>
      <c r="G167" s="13" t="s">
        <v>320</v>
      </c>
      <c r="H167" s="13" t="s">
        <v>713</v>
      </c>
      <c r="I167" s="13"/>
      <c r="J167" s="13" t="s">
        <v>649</v>
      </c>
      <c r="K167" s="19"/>
    </row>
    <row r="168" spans="1:11" x14ac:dyDescent="0.25">
      <c r="A168" s="4" t="s">
        <v>624</v>
      </c>
      <c r="B168" s="94"/>
      <c r="C168" s="11" t="s">
        <v>706</v>
      </c>
      <c r="D168" s="12" t="s">
        <v>281</v>
      </c>
      <c r="E168" s="12" t="s">
        <v>696</v>
      </c>
      <c r="F168" s="13" t="s">
        <v>289</v>
      </c>
      <c r="G168" s="13" t="s">
        <v>298</v>
      </c>
      <c r="H168" s="13" t="s">
        <v>714</v>
      </c>
      <c r="I168" s="13"/>
      <c r="J168" s="13" t="s">
        <v>649</v>
      </c>
      <c r="K168" s="19"/>
    </row>
    <row r="169" spans="1:11" x14ac:dyDescent="0.25">
      <c r="A169" s="4" t="s">
        <v>693</v>
      </c>
      <c r="B169" s="94"/>
      <c r="C169" s="11" t="s">
        <v>707</v>
      </c>
      <c r="D169" s="12" t="s">
        <v>281</v>
      </c>
      <c r="E169" s="12" t="s">
        <v>720</v>
      </c>
      <c r="F169" s="13" t="s">
        <v>289</v>
      </c>
      <c r="G169" s="13" t="s">
        <v>320</v>
      </c>
      <c r="H169" s="13" t="s">
        <v>715</v>
      </c>
      <c r="I169" s="13"/>
      <c r="J169" s="13" t="s">
        <v>649</v>
      </c>
      <c r="K169" s="19"/>
    </row>
    <row r="170" spans="1:11" x14ac:dyDescent="0.25">
      <c r="A170" s="4" t="s">
        <v>697</v>
      </c>
      <c r="B170" s="94"/>
      <c r="C170" s="11" t="s">
        <v>708</v>
      </c>
      <c r="D170" s="12" t="s">
        <v>281</v>
      </c>
      <c r="E170" s="12" t="s">
        <v>720</v>
      </c>
      <c r="F170" s="13" t="s">
        <v>289</v>
      </c>
      <c r="G170" s="13" t="s">
        <v>320</v>
      </c>
      <c r="H170" s="13" t="s">
        <v>716</v>
      </c>
      <c r="I170" s="13"/>
      <c r="J170" s="13" t="s">
        <v>649</v>
      </c>
      <c r="K170" s="19"/>
    </row>
    <row r="171" spans="1:11" x14ac:dyDescent="0.25">
      <c r="A171" s="4" t="s">
        <v>698</v>
      </c>
      <c r="B171" s="94"/>
      <c r="C171" s="11" t="s">
        <v>709</v>
      </c>
      <c r="D171" s="12" t="s">
        <v>281</v>
      </c>
      <c r="E171" s="12" t="s">
        <v>720</v>
      </c>
      <c r="F171" s="13" t="s">
        <v>289</v>
      </c>
      <c r="G171" s="13" t="s">
        <v>320</v>
      </c>
      <c r="H171" s="13" t="s">
        <v>719</v>
      </c>
      <c r="I171" s="13"/>
      <c r="J171" s="13" t="s">
        <v>649</v>
      </c>
      <c r="K171" s="19"/>
    </row>
    <row r="172" spans="1:11" ht="15" customHeight="1" x14ac:dyDescent="0.25">
      <c r="A172" s="4" t="s">
        <v>699</v>
      </c>
      <c r="B172" s="98" t="s">
        <v>710</v>
      </c>
      <c r="C172" s="4" t="s">
        <v>745</v>
      </c>
      <c r="D172" s="5" t="s">
        <v>281</v>
      </c>
      <c r="E172" s="5" t="s">
        <v>772</v>
      </c>
      <c r="F172" s="2" t="s">
        <v>289</v>
      </c>
      <c r="G172" s="2" t="s">
        <v>320</v>
      </c>
      <c r="H172" s="2" t="s">
        <v>748</v>
      </c>
      <c r="I172" s="2"/>
      <c r="J172" s="2" t="s">
        <v>649</v>
      </c>
      <c r="K172" s="18"/>
    </row>
    <row r="173" spans="1:11" x14ac:dyDescent="0.25">
      <c r="A173" s="4" t="s">
        <v>700</v>
      </c>
      <c r="B173" s="98"/>
      <c r="C173" s="4" t="s">
        <v>746</v>
      </c>
      <c r="D173" s="5" t="s">
        <v>174</v>
      </c>
      <c r="E173" s="5" t="s">
        <v>279</v>
      </c>
      <c r="F173" s="2" t="s">
        <v>305</v>
      </c>
      <c r="G173" s="2" t="s">
        <v>393</v>
      </c>
      <c r="H173" s="2" t="s">
        <v>747</v>
      </c>
      <c r="I173" s="2"/>
      <c r="J173" s="2" t="s">
        <v>649</v>
      </c>
      <c r="K173" s="18"/>
    </row>
    <row r="174" spans="1:11" ht="15" customHeight="1" x14ac:dyDescent="0.25">
      <c r="A174" s="4" t="s">
        <v>725</v>
      </c>
      <c r="B174" s="91" t="s">
        <v>721</v>
      </c>
      <c r="C174" s="4" t="s">
        <v>749</v>
      </c>
      <c r="D174" s="19" t="s">
        <v>157</v>
      </c>
      <c r="E174" s="19" t="s">
        <v>244</v>
      </c>
      <c r="F174" s="2" t="s">
        <v>289</v>
      </c>
      <c r="G174" s="2" t="s">
        <v>320</v>
      </c>
      <c r="H174" s="2" t="s">
        <v>751</v>
      </c>
      <c r="I174" s="2"/>
      <c r="J174" s="2" t="s">
        <v>649</v>
      </c>
      <c r="K174" s="18"/>
    </row>
    <row r="175" spans="1:11" x14ac:dyDescent="0.25">
      <c r="A175" s="4" t="s">
        <v>726</v>
      </c>
      <c r="B175" s="92"/>
      <c r="C175" s="4" t="s">
        <v>750</v>
      </c>
      <c r="D175" s="19" t="s">
        <v>157</v>
      </c>
      <c r="E175" s="19" t="s">
        <v>240</v>
      </c>
      <c r="F175" s="2" t="s">
        <v>289</v>
      </c>
      <c r="G175" s="2" t="s">
        <v>320</v>
      </c>
      <c r="H175" s="2" t="s">
        <v>752</v>
      </c>
      <c r="I175" s="2"/>
      <c r="J175" s="2" t="s">
        <v>649</v>
      </c>
      <c r="K175" s="18"/>
    </row>
    <row r="176" spans="1:11" x14ac:dyDescent="0.25">
      <c r="A176" s="4" t="s">
        <v>727</v>
      </c>
      <c r="B176" s="92"/>
      <c r="C176" s="4" t="s">
        <v>800</v>
      </c>
      <c r="D176" s="5" t="s">
        <v>205</v>
      </c>
      <c r="E176" s="5" t="s">
        <v>801</v>
      </c>
      <c r="F176" s="2" t="s">
        <v>289</v>
      </c>
      <c r="G176" s="2" t="s">
        <v>802</v>
      </c>
      <c r="H176" s="2" t="s">
        <v>803</v>
      </c>
      <c r="I176" s="2"/>
      <c r="J176" s="2" t="s">
        <v>649</v>
      </c>
      <c r="K176" s="5" t="s">
        <v>801</v>
      </c>
    </row>
    <row r="177" spans="1:11" x14ac:dyDescent="0.25">
      <c r="A177" s="4" t="s">
        <v>728</v>
      </c>
      <c r="B177" s="92"/>
      <c r="C177" s="4"/>
      <c r="D177" s="5"/>
      <c r="E177" s="19"/>
      <c r="F177" s="2"/>
      <c r="G177" s="2"/>
      <c r="H177" s="2"/>
      <c r="I177" s="2"/>
      <c r="J177" s="2"/>
      <c r="K177" s="18"/>
    </row>
    <row r="178" spans="1:11" x14ac:dyDescent="0.25">
      <c r="A178" s="4" t="s">
        <v>729</v>
      </c>
      <c r="B178" s="93"/>
      <c r="C178" s="4"/>
      <c r="D178" s="5"/>
      <c r="E178" s="5"/>
      <c r="F178" s="2"/>
      <c r="G178" s="2"/>
      <c r="H178" s="2"/>
      <c r="I178" s="2"/>
      <c r="J178" s="2"/>
      <c r="K178" s="18"/>
    </row>
    <row r="179" spans="1:11" x14ac:dyDescent="0.25">
      <c r="A179" s="4" t="s">
        <v>730</v>
      </c>
      <c r="B179" s="94" t="s">
        <v>722</v>
      </c>
      <c r="C179" s="4"/>
      <c r="D179" s="5"/>
      <c r="E179" s="5"/>
      <c r="F179" s="2"/>
      <c r="G179" s="2"/>
      <c r="H179" s="2"/>
      <c r="I179" s="2"/>
      <c r="J179" s="2"/>
      <c r="K179" s="18"/>
    </row>
    <row r="180" spans="1:11" x14ac:dyDescent="0.25">
      <c r="A180" s="4" t="s">
        <v>731</v>
      </c>
      <c r="B180" s="94"/>
      <c r="C180" s="4"/>
      <c r="D180" s="5"/>
      <c r="E180" s="5"/>
      <c r="F180" s="2"/>
      <c r="G180" s="2"/>
      <c r="H180" s="2"/>
      <c r="I180" s="2"/>
      <c r="J180" s="2"/>
      <c r="K180" s="18"/>
    </row>
    <row r="181" spans="1:11" x14ac:dyDescent="0.25">
      <c r="A181" s="4" t="s">
        <v>732</v>
      </c>
      <c r="B181" s="94"/>
      <c r="C181" s="4"/>
      <c r="D181" s="5"/>
      <c r="E181" s="5"/>
      <c r="F181" s="2"/>
      <c r="G181" s="2"/>
      <c r="H181" s="2"/>
      <c r="I181" s="2"/>
      <c r="J181" s="2"/>
      <c r="K181" s="18"/>
    </row>
    <row r="182" spans="1:11" x14ac:dyDescent="0.25">
      <c r="A182" s="4" t="s">
        <v>733</v>
      </c>
      <c r="B182" s="94"/>
      <c r="C182" s="4"/>
      <c r="D182" s="5"/>
      <c r="E182" s="5"/>
      <c r="F182" s="2"/>
      <c r="G182" s="2"/>
      <c r="H182" s="2"/>
      <c r="I182" s="2"/>
      <c r="J182" s="2"/>
      <c r="K182" s="18"/>
    </row>
    <row r="183" spans="1:11" x14ac:dyDescent="0.25">
      <c r="A183" s="4" t="s">
        <v>734</v>
      </c>
      <c r="B183" s="94"/>
      <c r="C183" s="4"/>
      <c r="D183" s="5"/>
      <c r="E183" s="5"/>
      <c r="F183" s="2"/>
      <c r="G183" s="2"/>
      <c r="H183" s="2"/>
      <c r="I183" s="2"/>
      <c r="J183" s="2"/>
      <c r="K183" s="18"/>
    </row>
    <row r="184" spans="1:11" x14ac:dyDescent="0.25">
      <c r="A184" s="4" t="s">
        <v>735</v>
      </c>
      <c r="B184" s="94"/>
      <c r="C184" s="4"/>
      <c r="D184" s="5"/>
      <c r="E184" s="5"/>
      <c r="F184" s="2"/>
      <c r="G184" s="2"/>
      <c r="H184" s="2"/>
      <c r="I184" s="2"/>
      <c r="J184" s="2"/>
      <c r="K184" s="18"/>
    </row>
    <row r="185" spans="1:11" x14ac:dyDescent="0.25">
      <c r="A185" s="4" t="s">
        <v>736</v>
      </c>
      <c r="B185" s="94"/>
      <c r="C185" s="4"/>
      <c r="D185" s="5"/>
      <c r="E185" s="5"/>
      <c r="F185" s="2"/>
      <c r="G185" s="2"/>
      <c r="H185" s="2"/>
      <c r="I185" s="2"/>
      <c r="J185" s="2"/>
      <c r="K185" s="18"/>
    </row>
    <row r="186" spans="1:11" ht="15" customHeight="1" x14ac:dyDescent="0.25">
      <c r="A186" s="4" t="s">
        <v>737</v>
      </c>
      <c r="B186" s="94" t="s">
        <v>723</v>
      </c>
      <c r="C186" s="4"/>
      <c r="D186" s="5"/>
      <c r="E186" s="5"/>
      <c r="F186" s="2"/>
      <c r="G186" s="2"/>
      <c r="H186" s="2"/>
      <c r="I186" s="2"/>
      <c r="J186" s="2"/>
      <c r="K186" s="18"/>
    </row>
    <row r="187" spans="1:11" x14ac:dyDescent="0.25">
      <c r="A187" s="4" t="s">
        <v>738</v>
      </c>
      <c r="B187" s="94"/>
      <c r="C187" s="4"/>
      <c r="D187" s="5"/>
      <c r="E187" s="5"/>
      <c r="F187" s="2"/>
      <c r="G187" s="2"/>
      <c r="H187" s="2"/>
      <c r="I187" s="2"/>
      <c r="J187" s="2"/>
      <c r="K187" s="18"/>
    </row>
    <row r="188" spans="1:11" x14ac:dyDescent="0.25">
      <c r="A188" s="4" t="s">
        <v>739</v>
      </c>
      <c r="B188" s="94"/>
      <c r="C188" s="4"/>
      <c r="D188" s="5"/>
      <c r="E188" s="5"/>
      <c r="F188" s="2"/>
      <c r="G188" s="2"/>
      <c r="H188" s="2"/>
      <c r="I188" s="2"/>
      <c r="J188" s="2"/>
      <c r="K188" s="18"/>
    </row>
    <row r="189" spans="1:11" x14ac:dyDescent="0.25">
      <c r="A189" s="4" t="s">
        <v>740</v>
      </c>
      <c r="B189" s="94"/>
      <c r="C189" s="4"/>
      <c r="D189" s="5"/>
      <c r="E189" s="5"/>
      <c r="F189" s="2"/>
      <c r="G189" s="2"/>
      <c r="H189" s="2"/>
      <c r="I189" s="2"/>
      <c r="J189" s="2"/>
      <c r="K189" s="18"/>
    </row>
    <row r="190" spans="1:11" x14ac:dyDescent="0.25">
      <c r="A190" s="4" t="s">
        <v>741</v>
      </c>
      <c r="B190" s="94"/>
      <c r="C190" s="4"/>
      <c r="D190" s="5"/>
      <c r="E190" s="5"/>
      <c r="F190" s="2"/>
      <c r="G190" s="2"/>
      <c r="H190" s="2"/>
      <c r="I190" s="2"/>
      <c r="J190" s="2"/>
      <c r="K190" s="18"/>
    </row>
    <row r="191" spans="1:11" x14ac:dyDescent="0.25">
      <c r="A191" s="4" t="s">
        <v>742</v>
      </c>
      <c r="B191" s="94"/>
      <c r="C191" s="4"/>
      <c r="D191" s="5"/>
      <c r="E191" s="5"/>
      <c r="F191" s="50"/>
      <c r="G191" s="50"/>
      <c r="H191" s="50"/>
      <c r="I191" s="50"/>
      <c r="J191" s="50"/>
      <c r="K191" s="18"/>
    </row>
    <row r="192" spans="1:11" x14ac:dyDescent="0.25">
      <c r="A192" s="4" t="s">
        <v>743</v>
      </c>
      <c r="B192" s="94"/>
      <c r="C192" s="4"/>
      <c r="D192" s="5"/>
      <c r="E192" s="5"/>
      <c r="F192" s="50"/>
      <c r="G192" s="50"/>
      <c r="H192" s="50"/>
      <c r="I192" s="50"/>
      <c r="J192" s="50"/>
      <c r="K192" s="18"/>
    </row>
    <row r="193" spans="1:11" x14ac:dyDescent="0.25">
      <c r="A193" s="14"/>
      <c r="B193" s="25"/>
      <c r="C193" s="14"/>
      <c r="D193" s="16"/>
      <c r="E193" s="16"/>
      <c r="F193" s="17"/>
      <c r="G193" s="17"/>
      <c r="H193" s="17"/>
      <c r="I193" s="17"/>
      <c r="J193" s="17"/>
      <c r="K193" s="22"/>
    </row>
    <row r="194" spans="1:11" x14ac:dyDescent="0.25">
      <c r="A194" s="14"/>
      <c r="B194" s="25"/>
      <c r="C194" s="14"/>
      <c r="D194" s="16"/>
      <c r="E194" s="16"/>
      <c r="F194" s="17"/>
      <c r="G194" s="17"/>
      <c r="H194" s="17"/>
      <c r="I194" s="17"/>
      <c r="J194" s="17"/>
      <c r="K194" s="22"/>
    </row>
    <row r="195" spans="1:11" x14ac:dyDescent="0.25">
      <c r="A195" s="14"/>
      <c r="B195" s="25"/>
      <c r="C195" s="14"/>
      <c r="D195" s="42" t="s">
        <v>763</v>
      </c>
      <c r="E195" s="43" t="s">
        <v>767</v>
      </c>
      <c r="F195" s="44" t="s">
        <v>771</v>
      </c>
      <c r="G195" s="17"/>
      <c r="H195" s="97" t="s">
        <v>797</v>
      </c>
      <c r="I195" s="97"/>
      <c r="J195" s="97"/>
      <c r="K195" s="20">
        <f>COUNTIF(J1:J187,"EW")</f>
        <v>15</v>
      </c>
    </row>
    <row r="196" spans="1:11" x14ac:dyDescent="0.25">
      <c r="A196" s="14"/>
      <c r="B196" s="25"/>
      <c r="C196" s="14"/>
      <c r="D196" s="45" t="s">
        <v>764</v>
      </c>
      <c r="E196" s="16">
        <v>3613</v>
      </c>
      <c r="F196" s="46">
        <v>44166</v>
      </c>
      <c r="G196" s="17"/>
      <c r="H196" s="97" t="s">
        <v>650</v>
      </c>
      <c r="I196" s="97"/>
      <c r="J196" s="97"/>
      <c r="K196" s="20">
        <f>COUNTIF(J1:J187,"RS")</f>
        <v>26</v>
      </c>
    </row>
    <row r="197" spans="1:11" x14ac:dyDescent="0.25">
      <c r="A197" s="14"/>
      <c r="B197" s="25"/>
      <c r="C197" s="14"/>
      <c r="D197" s="45" t="s">
        <v>765</v>
      </c>
      <c r="E197" s="16">
        <v>3711</v>
      </c>
      <c r="F197" s="46">
        <v>44256</v>
      </c>
      <c r="G197" s="17"/>
      <c r="H197" s="95" t="s">
        <v>649</v>
      </c>
      <c r="I197" s="95"/>
      <c r="J197" s="95"/>
      <c r="K197" s="21">
        <f>COUNTIF(J1:J187,"TRP")</f>
        <v>132</v>
      </c>
    </row>
    <row r="198" spans="1:11" x14ac:dyDescent="0.25">
      <c r="A198" s="14"/>
      <c r="B198" s="25"/>
      <c r="D198" s="47" t="s">
        <v>768</v>
      </c>
      <c r="E198" s="48" t="s">
        <v>769</v>
      </c>
      <c r="F198" s="49"/>
      <c r="G198" s="17"/>
      <c r="H198" s="95" t="s">
        <v>724</v>
      </c>
      <c r="I198" s="95"/>
      <c r="J198" s="95"/>
      <c r="K198" s="21">
        <f>SUM(K195:K197)</f>
        <v>173</v>
      </c>
    </row>
    <row r="199" spans="1:11" x14ac:dyDescent="0.25">
      <c r="A199" s="14"/>
      <c r="B199" s="25"/>
      <c r="E199" s="16"/>
      <c r="F199" s="17"/>
      <c r="G199" s="17"/>
      <c r="H199" s="96"/>
      <c r="I199" s="96"/>
      <c r="J199" s="96"/>
      <c r="K199" s="24"/>
    </row>
    <row r="200" spans="1:11" x14ac:dyDescent="0.25">
      <c r="A200" s="14"/>
      <c r="B200" s="15"/>
      <c r="E200" s="16"/>
      <c r="F200" s="17"/>
      <c r="G200" s="17"/>
      <c r="H200" s="90"/>
      <c r="I200" s="90"/>
      <c r="J200" s="90"/>
      <c r="K200" s="24"/>
    </row>
    <row r="201" spans="1:11" x14ac:dyDescent="0.25">
      <c r="A201" s="14"/>
      <c r="B201" s="15"/>
      <c r="C201" s="14"/>
      <c r="D201" s="16"/>
      <c r="E201" s="16"/>
      <c r="F201" s="17"/>
      <c r="G201" s="17"/>
      <c r="H201" s="90"/>
      <c r="I201" s="90"/>
      <c r="J201" s="90"/>
      <c r="K201" s="24"/>
    </row>
    <row r="202" spans="1:11" x14ac:dyDescent="0.25">
      <c r="A202" s="14"/>
      <c r="B202" s="15"/>
      <c r="C202" s="14"/>
      <c r="D202" s="16"/>
      <c r="E202" s="16"/>
      <c r="F202" s="17"/>
      <c r="G202" s="17"/>
      <c r="H202" s="23"/>
      <c r="I202" s="23"/>
      <c r="J202" s="23"/>
      <c r="K202" s="24"/>
    </row>
    <row r="203" spans="1:11" x14ac:dyDescent="0.25">
      <c r="A203" s="1"/>
      <c r="B203" s="15"/>
      <c r="C203" s="14"/>
      <c r="D203" s="16"/>
      <c r="E203" s="16"/>
      <c r="F203" s="17"/>
      <c r="G203" s="17"/>
      <c r="H203" s="17"/>
      <c r="I203" s="17"/>
      <c r="J203" s="17"/>
      <c r="K203" s="22"/>
    </row>
    <row r="204" spans="1:11" x14ac:dyDescent="0.25">
      <c r="A204" s="8" t="s">
        <v>685</v>
      </c>
      <c r="B204" s="15"/>
      <c r="C204" s="14"/>
      <c r="D204" s="16"/>
      <c r="E204" s="16"/>
      <c r="F204" s="17"/>
      <c r="G204" s="17"/>
      <c r="H204" s="17"/>
      <c r="I204" s="17"/>
      <c r="J204" s="17"/>
      <c r="K204" s="22"/>
    </row>
    <row r="205" spans="1:11" x14ac:dyDescent="0.25">
      <c r="A205" s="8" t="s">
        <v>686</v>
      </c>
      <c r="B205" s="15"/>
    </row>
    <row r="206" spans="1:11" x14ac:dyDescent="0.25">
      <c r="A206" s="8" t="s">
        <v>687</v>
      </c>
      <c r="B206" s="15"/>
      <c r="K206" s="84" t="s">
        <v>684</v>
      </c>
    </row>
  </sheetData>
  <mergeCells count="39">
    <mergeCell ref="A1:K2"/>
    <mergeCell ref="B4:B10"/>
    <mergeCell ref="B11:B17"/>
    <mergeCell ref="B18:B24"/>
    <mergeCell ref="B25:B31"/>
    <mergeCell ref="B39:B45"/>
    <mergeCell ref="B46:B52"/>
    <mergeCell ref="B53:B59"/>
    <mergeCell ref="B32:B37"/>
    <mergeCell ref="B60:B66"/>
    <mergeCell ref="B74:B80"/>
    <mergeCell ref="B81:B87"/>
    <mergeCell ref="B88:B94"/>
    <mergeCell ref="B67:B71"/>
    <mergeCell ref="B72:B73"/>
    <mergeCell ref="B95:B101"/>
    <mergeCell ref="B109:B115"/>
    <mergeCell ref="B116:B122"/>
    <mergeCell ref="B123:B129"/>
    <mergeCell ref="B102:B105"/>
    <mergeCell ref="B106:B108"/>
    <mergeCell ref="B172:B173"/>
    <mergeCell ref="B165:B171"/>
    <mergeCell ref="B130:B136"/>
    <mergeCell ref="B144:B150"/>
    <mergeCell ref="B151:B157"/>
    <mergeCell ref="B158:B164"/>
    <mergeCell ref="B137:B139"/>
    <mergeCell ref="B140:B143"/>
    <mergeCell ref="H201:J201"/>
    <mergeCell ref="B174:B178"/>
    <mergeCell ref="B179:B185"/>
    <mergeCell ref="B186:B192"/>
    <mergeCell ref="H197:J197"/>
    <mergeCell ref="H198:J198"/>
    <mergeCell ref="H199:J199"/>
    <mergeCell ref="H200:J200"/>
    <mergeCell ref="H196:J196"/>
    <mergeCell ref="H195:J195"/>
  </mergeCells>
  <pageMargins left="0.19" right="0.26" top="0.35" bottom="0.42" header="0.16" footer="0.16"/>
  <pageSetup scale="98" fitToHeight="0" orientation="landscape" r:id="rId1"/>
  <headerFooter>
    <oddFooter>&amp;L&amp;F&amp;C&amp;P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K37"/>
  <sheetViews>
    <sheetView workbookViewId="0">
      <selection activeCell="A3" sqref="A3"/>
    </sheetView>
  </sheetViews>
  <sheetFormatPr defaultRowHeight="15" x14ac:dyDescent="0.25"/>
  <cols>
    <col min="1" max="1" width="5.140625" style="3" customWidth="1"/>
    <col min="2" max="2" width="4" style="3" customWidth="1"/>
    <col min="3" max="3" width="7.7109375" style="1" customWidth="1"/>
    <col min="4" max="4" width="13.28515625" style="6" customWidth="1"/>
    <col min="5" max="5" width="39.140625" style="6" customWidth="1"/>
    <col min="6" max="6" width="12.140625" style="1" customWidth="1"/>
    <col min="7" max="7" width="10.140625" style="1" customWidth="1"/>
    <col min="8" max="8" width="12.5703125" style="1" customWidth="1"/>
    <col min="9" max="10" width="4.42578125" style="1" customWidth="1"/>
    <col min="11" max="11" width="24.5703125" style="9" customWidth="1"/>
    <col min="12" max="16384" width="9.140625" style="1"/>
  </cols>
  <sheetData>
    <row r="1" spans="1:11" ht="15" customHeight="1" x14ac:dyDescent="0.25">
      <c r="A1" s="99" t="s">
        <v>762</v>
      </c>
      <c r="B1" s="99"/>
      <c r="C1" s="99"/>
      <c r="D1" s="99"/>
      <c r="E1" s="99"/>
      <c r="F1" s="99"/>
      <c r="G1" s="99"/>
      <c r="H1" s="99"/>
      <c r="I1" s="99"/>
      <c r="J1" s="99"/>
      <c r="K1" s="99"/>
    </row>
    <row r="2" spans="1:11" ht="15" customHeight="1" x14ac:dyDescent="0.25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</row>
    <row r="3" spans="1:11" ht="34.5" customHeight="1" x14ac:dyDescent="0.25">
      <c r="A3" s="27" t="s">
        <v>753</v>
      </c>
      <c r="B3" s="27" t="s">
        <v>681</v>
      </c>
      <c r="C3" s="28" t="s">
        <v>154</v>
      </c>
      <c r="D3" s="28" t="s">
        <v>156</v>
      </c>
      <c r="E3" s="29" t="s">
        <v>286</v>
      </c>
      <c r="F3" s="28" t="s">
        <v>459</v>
      </c>
      <c r="G3" s="28" t="s">
        <v>458</v>
      </c>
      <c r="H3" s="28" t="s">
        <v>457</v>
      </c>
      <c r="I3" s="28" t="s">
        <v>285</v>
      </c>
      <c r="J3" s="28"/>
      <c r="K3" s="30" t="s">
        <v>155</v>
      </c>
    </row>
    <row r="4" spans="1:11" x14ac:dyDescent="0.25">
      <c r="A4" s="4" t="s">
        <v>460</v>
      </c>
      <c r="B4" s="34" t="s">
        <v>754</v>
      </c>
      <c r="C4" s="2" t="s">
        <v>38</v>
      </c>
      <c r="D4" s="5" t="s">
        <v>174</v>
      </c>
      <c r="E4" s="5" t="s">
        <v>195</v>
      </c>
      <c r="F4" s="2" t="s">
        <v>315</v>
      </c>
      <c r="G4" s="2">
        <v>322</v>
      </c>
      <c r="H4" s="2" t="s">
        <v>418</v>
      </c>
      <c r="I4" s="10"/>
      <c r="J4" s="13" t="s">
        <v>650</v>
      </c>
      <c r="K4" s="18"/>
    </row>
    <row r="5" spans="1:11" x14ac:dyDescent="0.25">
      <c r="A5" s="4" t="s">
        <v>461</v>
      </c>
      <c r="B5" s="34" t="s">
        <v>754</v>
      </c>
      <c r="C5" s="2" t="s">
        <v>39</v>
      </c>
      <c r="D5" s="5" t="s">
        <v>174</v>
      </c>
      <c r="E5" s="5" t="s">
        <v>196</v>
      </c>
      <c r="F5" s="2" t="s">
        <v>305</v>
      </c>
      <c r="G5" s="2" t="s">
        <v>393</v>
      </c>
      <c r="H5" s="2" t="s">
        <v>417</v>
      </c>
      <c r="I5" s="10"/>
      <c r="J5" s="13" t="s">
        <v>650</v>
      </c>
      <c r="K5" s="18"/>
    </row>
    <row r="6" spans="1:11" x14ac:dyDescent="0.25">
      <c r="A6" s="4" t="s">
        <v>462</v>
      </c>
      <c r="B6" s="34" t="s">
        <v>754</v>
      </c>
      <c r="C6" s="2" t="s">
        <v>40</v>
      </c>
      <c r="D6" s="5" t="s">
        <v>174</v>
      </c>
      <c r="E6" s="5" t="s">
        <v>197</v>
      </c>
      <c r="F6" s="2" t="s">
        <v>289</v>
      </c>
      <c r="G6" s="2" t="s">
        <v>288</v>
      </c>
      <c r="H6" s="2" t="s">
        <v>416</v>
      </c>
      <c r="I6" s="10"/>
      <c r="J6" s="13" t="s">
        <v>650</v>
      </c>
      <c r="K6" s="18"/>
    </row>
    <row r="7" spans="1:11" x14ac:dyDescent="0.25">
      <c r="A7" s="4" t="s">
        <v>463</v>
      </c>
      <c r="B7" s="34" t="s">
        <v>754</v>
      </c>
      <c r="C7" s="2" t="s">
        <v>41</v>
      </c>
      <c r="D7" s="5" t="s">
        <v>174</v>
      </c>
      <c r="E7" s="5" t="s">
        <v>198</v>
      </c>
      <c r="F7" s="2" t="s">
        <v>289</v>
      </c>
      <c r="G7" s="2" t="s">
        <v>288</v>
      </c>
      <c r="H7" s="2" t="s">
        <v>415</v>
      </c>
      <c r="I7" s="10"/>
      <c r="J7" s="13" t="s">
        <v>650</v>
      </c>
      <c r="K7" s="18"/>
    </row>
    <row r="8" spans="1:11" ht="15" customHeight="1" x14ac:dyDescent="0.25">
      <c r="A8" s="4" t="s">
        <v>464</v>
      </c>
      <c r="B8" s="34" t="s">
        <v>755</v>
      </c>
      <c r="C8" s="2" t="s">
        <v>42</v>
      </c>
      <c r="D8" s="5" t="s">
        <v>174</v>
      </c>
      <c r="E8" s="5" t="s">
        <v>198</v>
      </c>
      <c r="F8" s="2" t="s">
        <v>289</v>
      </c>
      <c r="G8" s="2" t="s">
        <v>288</v>
      </c>
      <c r="H8" s="2" t="s">
        <v>414</v>
      </c>
      <c r="I8" s="10"/>
      <c r="J8" s="13" t="s">
        <v>650</v>
      </c>
      <c r="K8" s="18"/>
    </row>
    <row r="9" spans="1:11" x14ac:dyDescent="0.25">
      <c r="A9" s="4" t="s">
        <v>468</v>
      </c>
      <c r="B9" s="34" t="s">
        <v>755</v>
      </c>
      <c r="C9" s="2" t="s">
        <v>43</v>
      </c>
      <c r="D9" s="5" t="s">
        <v>174</v>
      </c>
      <c r="E9" s="5" t="s">
        <v>198</v>
      </c>
      <c r="F9" s="2" t="s">
        <v>305</v>
      </c>
      <c r="G9" s="2" t="s">
        <v>393</v>
      </c>
      <c r="H9" s="2" t="s">
        <v>413</v>
      </c>
      <c r="I9" s="10"/>
      <c r="J9" s="13" t="s">
        <v>650</v>
      </c>
      <c r="K9" s="18"/>
    </row>
    <row r="10" spans="1:11" x14ac:dyDescent="0.25">
      <c r="A10" s="4" t="s">
        <v>465</v>
      </c>
      <c r="B10" s="34" t="s">
        <v>755</v>
      </c>
      <c r="C10" s="2" t="s">
        <v>44</v>
      </c>
      <c r="D10" s="5" t="s">
        <v>174</v>
      </c>
      <c r="E10" s="5" t="s">
        <v>199</v>
      </c>
      <c r="F10" s="2" t="s">
        <v>305</v>
      </c>
      <c r="G10" s="2" t="s">
        <v>393</v>
      </c>
      <c r="H10" s="2" t="s">
        <v>412</v>
      </c>
      <c r="I10" s="10"/>
      <c r="J10" s="13" t="s">
        <v>650</v>
      </c>
      <c r="K10" s="18"/>
    </row>
    <row r="11" spans="1:11" x14ac:dyDescent="0.25">
      <c r="A11" s="4" t="s">
        <v>466</v>
      </c>
      <c r="B11" s="34" t="s">
        <v>755</v>
      </c>
      <c r="C11" s="2" t="s">
        <v>45</v>
      </c>
      <c r="D11" s="5" t="s">
        <v>174</v>
      </c>
      <c r="E11" s="5" t="s">
        <v>200</v>
      </c>
      <c r="F11" s="2" t="s">
        <v>289</v>
      </c>
      <c r="G11" s="2" t="s">
        <v>298</v>
      </c>
      <c r="H11" s="2" t="s">
        <v>411</v>
      </c>
      <c r="I11" s="10"/>
      <c r="J11" s="13" t="s">
        <v>650</v>
      </c>
      <c r="K11" s="18"/>
    </row>
    <row r="12" spans="1:11" x14ac:dyDescent="0.25">
      <c r="A12" s="4" t="s">
        <v>467</v>
      </c>
      <c r="B12" s="34" t="s">
        <v>755</v>
      </c>
      <c r="C12" s="2" t="s">
        <v>47</v>
      </c>
      <c r="D12" s="5" t="s">
        <v>174</v>
      </c>
      <c r="E12" s="5" t="s">
        <v>202</v>
      </c>
      <c r="F12" s="2" t="s">
        <v>289</v>
      </c>
      <c r="G12" s="2" t="s">
        <v>288</v>
      </c>
      <c r="H12" s="2" t="s">
        <v>408</v>
      </c>
      <c r="I12" s="10"/>
      <c r="J12" s="13" t="s">
        <v>650</v>
      </c>
      <c r="K12" s="18"/>
    </row>
    <row r="13" spans="1:11" x14ac:dyDescent="0.25">
      <c r="A13" s="4" t="s">
        <v>469</v>
      </c>
      <c r="B13" s="34" t="s">
        <v>683</v>
      </c>
      <c r="C13" s="2" t="s">
        <v>64</v>
      </c>
      <c r="D13" s="5" t="s">
        <v>174</v>
      </c>
      <c r="E13" s="5" t="s">
        <v>216</v>
      </c>
      <c r="F13" s="2" t="s">
        <v>289</v>
      </c>
      <c r="G13" s="2" t="s">
        <v>288</v>
      </c>
      <c r="H13" s="2" t="s">
        <v>324</v>
      </c>
      <c r="I13" s="10"/>
      <c r="J13" s="13" t="s">
        <v>650</v>
      </c>
      <c r="K13" s="18"/>
    </row>
    <row r="14" spans="1:11" ht="15" customHeight="1" x14ac:dyDescent="0.25">
      <c r="A14" s="4" t="s">
        <v>470</v>
      </c>
      <c r="B14" s="34" t="s">
        <v>756</v>
      </c>
      <c r="C14" s="2" t="s">
        <v>70</v>
      </c>
      <c r="D14" s="5" t="s">
        <v>157</v>
      </c>
      <c r="E14" s="5" t="s">
        <v>222</v>
      </c>
      <c r="F14" s="2" t="s">
        <v>315</v>
      </c>
      <c r="G14" s="2" t="s">
        <v>377</v>
      </c>
      <c r="H14" s="2" t="s">
        <v>385</v>
      </c>
      <c r="I14" s="10"/>
      <c r="J14" s="13" t="s">
        <v>650</v>
      </c>
      <c r="K14" s="18"/>
    </row>
    <row r="15" spans="1:11" x14ac:dyDescent="0.25">
      <c r="A15" s="4" t="s">
        <v>471</v>
      </c>
      <c r="B15" s="34" t="s">
        <v>756</v>
      </c>
      <c r="C15" s="2" t="s">
        <v>71</v>
      </c>
      <c r="D15" s="5" t="s">
        <v>157</v>
      </c>
      <c r="E15" s="5" t="s">
        <v>222</v>
      </c>
      <c r="F15" s="2" t="s">
        <v>315</v>
      </c>
      <c r="G15" s="2" t="s">
        <v>377</v>
      </c>
      <c r="H15" s="2" t="s">
        <v>384</v>
      </c>
      <c r="I15" s="10"/>
      <c r="J15" s="13" t="s">
        <v>650</v>
      </c>
      <c r="K15" s="18"/>
    </row>
    <row r="16" spans="1:11" ht="15" customHeight="1" x14ac:dyDescent="0.25">
      <c r="A16" s="4" t="s">
        <v>472</v>
      </c>
      <c r="B16" s="34" t="s">
        <v>757</v>
      </c>
      <c r="C16" s="2" t="s">
        <v>77</v>
      </c>
      <c r="D16" s="5" t="s">
        <v>157</v>
      </c>
      <c r="E16" s="5" t="s">
        <v>227</v>
      </c>
      <c r="F16" s="2" t="s">
        <v>315</v>
      </c>
      <c r="G16" s="2" t="s">
        <v>377</v>
      </c>
      <c r="H16" s="2" t="s">
        <v>376</v>
      </c>
      <c r="I16" s="10"/>
      <c r="J16" s="13" t="s">
        <v>650</v>
      </c>
      <c r="K16" s="18"/>
    </row>
    <row r="17" spans="1:11" x14ac:dyDescent="0.25">
      <c r="A17" s="4" t="s">
        <v>473</v>
      </c>
      <c r="B17" s="34" t="s">
        <v>758</v>
      </c>
      <c r="C17" s="2" t="s">
        <v>89</v>
      </c>
      <c r="D17" s="5" t="s">
        <v>174</v>
      </c>
      <c r="E17" s="5" t="s">
        <v>237</v>
      </c>
      <c r="F17" s="2" t="s">
        <v>289</v>
      </c>
      <c r="G17" s="2" t="s">
        <v>288</v>
      </c>
      <c r="H17" s="2" t="s">
        <v>365</v>
      </c>
      <c r="I17" s="10"/>
      <c r="J17" s="13" t="s">
        <v>650</v>
      </c>
      <c r="K17" s="18"/>
    </row>
    <row r="18" spans="1:11" ht="15" customHeight="1" x14ac:dyDescent="0.25">
      <c r="A18" s="4" t="s">
        <v>474</v>
      </c>
      <c r="B18" s="34" t="s">
        <v>759</v>
      </c>
      <c r="C18" s="2" t="s">
        <v>110</v>
      </c>
      <c r="D18" s="5" t="s">
        <v>174</v>
      </c>
      <c r="E18" s="5" t="s">
        <v>257</v>
      </c>
      <c r="F18" s="2" t="s">
        <v>289</v>
      </c>
      <c r="G18" s="2" t="s">
        <v>288</v>
      </c>
      <c r="H18" s="2" t="s">
        <v>342</v>
      </c>
      <c r="I18" s="10"/>
      <c r="J18" s="13" t="s">
        <v>650</v>
      </c>
      <c r="K18" s="18"/>
    </row>
    <row r="19" spans="1:11" ht="15" customHeight="1" x14ac:dyDescent="0.25">
      <c r="A19" s="4" t="s">
        <v>475</v>
      </c>
      <c r="B19" s="34" t="s">
        <v>760</v>
      </c>
      <c r="C19" s="2" t="s">
        <v>131</v>
      </c>
      <c r="D19" s="5" t="s">
        <v>157</v>
      </c>
      <c r="E19" s="5" t="s">
        <v>260</v>
      </c>
      <c r="F19" s="2" t="s">
        <v>315</v>
      </c>
      <c r="G19" s="2">
        <v>322</v>
      </c>
      <c r="H19" s="2" t="s">
        <v>317</v>
      </c>
      <c r="I19" s="10"/>
      <c r="J19" s="13" t="s">
        <v>650</v>
      </c>
      <c r="K19" s="18"/>
    </row>
    <row r="20" spans="1:11" x14ac:dyDescent="0.25">
      <c r="A20" s="4" t="s">
        <v>476</v>
      </c>
      <c r="B20" s="34" t="s">
        <v>760</v>
      </c>
      <c r="C20" s="2" t="s">
        <v>135</v>
      </c>
      <c r="D20" s="5" t="s">
        <v>174</v>
      </c>
      <c r="E20" s="5" t="s">
        <v>264</v>
      </c>
      <c r="F20" s="2" t="s">
        <v>305</v>
      </c>
      <c r="G20" s="2" t="s">
        <v>304</v>
      </c>
      <c r="H20" s="2" t="s">
        <v>314</v>
      </c>
      <c r="I20" s="10"/>
      <c r="J20" s="13" t="s">
        <v>650</v>
      </c>
      <c r="K20" s="18"/>
    </row>
    <row r="21" spans="1:11" x14ac:dyDescent="0.25">
      <c r="A21" s="4" t="s">
        <v>477</v>
      </c>
      <c r="B21" s="34" t="s">
        <v>760</v>
      </c>
      <c r="C21" s="2" t="s">
        <v>136</v>
      </c>
      <c r="D21" s="5" t="s">
        <v>174</v>
      </c>
      <c r="E21" s="5" t="s">
        <v>265</v>
      </c>
      <c r="F21" s="2" t="s">
        <v>305</v>
      </c>
      <c r="G21" s="2" t="s">
        <v>304</v>
      </c>
      <c r="H21" s="2" t="s">
        <v>313</v>
      </c>
      <c r="I21" s="10"/>
      <c r="J21" s="13" t="s">
        <v>650</v>
      </c>
      <c r="K21" s="18"/>
    </row>
    <row r="22" spans="1:11" x14ac:dyDescent="0.25">
      <c r="A22" s="4" t="s">
        <v>478</v>
      </c>
      <c r="B22" s="34" t="s">
        <v>760</v>
      </c>
      <c r="C22" s="2" t="s">
        <v>137</v>
      </c>
      <c r="D22" s="5" t="s">
        <v>174</v>
      </c>
      <c r="E22" s="5" t="s">
        <v>266</v>
      </c>
      <c r="F22" s="2" t="s">
        <v>305</v>
      </c>
      <c r="G22" s="2" t="s">
        <v>304</v>
      </c>
      <c r="H22" s="2" t="s">
        <v>312</v>
      </c>
      <c r="I22" s="10"/>
      <c r="J22" s="13" t="s">
        <v>650</v>
      </c>
      <c r="K22" s="18"/>
    </row>
    <row r="23" spans="1:11" ht="15" customHeight="1" x14ac:dyDescent="0.25">
      <c r="A23" s="4" t="s">
        <v>479</v>
      </c>
      <c r="B23" s="34" t="s">
        <v>761</v>
      </c>
      <c r="C23" s="2" t="s">
        <v>138</v>
      </c>
      <c r="D23" s="5" t="s">
        <v>174</v>
      </c>
      <c r="E23" s="5" t="s">
        <v>267</v>
      </c>
      <c r="F23" s="2" t="s">
        <v>305</v>
      </c>
      <c r="G23" s="2" t="s">
        <v>304</v>
      </c>
      <c r="H23" s="2" t="s">
        <v>311</v>
      </c>
      <c r="I23" s="10"/>
      <c r="J23" s="13" t="s">
        <v>650</v>
      </c>
      <c r="K23" s="18"/>
    </row>
    <row r="24" spans="1:11" x14ac:dyDescent="0.25">
      <c r="A24" s="4" t="s">
        <v>480</v>
      </c>
      <c r="B24" s="34" t="s">
        <v>761</v>
      </c>
      <c r="C24" s="2" t="s">
        <v>139</v>
      </c>
      <c r="D24" s="5" t="s">
        <v>174</v>
      </c>
      <c r="E24" s="5" t="s">
        <v>268</v>
      </c>
      <c r="F24" s="2" t="s">
        <v>305</v>
      </c>
      <c r="G24" s="2" t="s">
        <v>304</v>
      </c>
      <c r="H24" s="2" t="s">
        <v>310</v>
      </c>
      <c r="I24" s="10"/>
      <c r="J24" s="13" t="s">
        <v>650</v>
      </c>
      <c r="K24" s="18"/>
    </row>
    <row r="25" spans="1:11" x14ac:dyDescent="0.25">
      <c r="A25" s="4" t="s">
        <v>481</v>
      </c>
      <c r="B25" s="34" t="s">
        <v>761</v>
      </c>
      <c r="C25" s="2" t="s">
        <v>140</v>
      </c>
      <c r="D25" s="5" t="s">
        <v>174</v>
      </c>
      <c r="E25" s="5" t="s">
        <v>269</v>
      </c>
      <c r="F25" s="2" t="s">
        <v>305</v>
      </c>
      <c r="G25" s="2" t="s">
        <v>304</v>
      </c>
      <c r="H25" s="2" t="s">
        <v>309</v>
      </c>
      <c r="I25" s="10"/>
      <c r="J25" s="13" t="s">
        <v>650</v>
      </c>
      <c r="K25" s="18"/>
    </row>
    <row r="26" spans="1:11" x14ac:dyDescent="0.25">
      <c r="A26" s="4" t="s">
        <v>482</v>
      </c>
      <c r="B26" s="34" t="s">
        <v>761</v>
      </c>
      <c r="C26" s="2" t="s">
        <v>141</v>
      </c>
      <c r="D26" s="5" t="s">
        <v>174</v>
      </c>
      <c r="E26" s="5" t="s">
        <v>270</v>
      </c>
      <c r="F26" s="2" t="s">
        <v>305</v>
      </c>
      <c r="G26" s="2" t="s">
        <v>304</v>
      </c>
      <c r="H26" s="2" t="s">
        <v>308</v>
      </c>
      <c r="I26" s="10"/>
      <c r="J26" s="13" t="s">
        <v>650</v>
      </c>
      <c r="K26" s="18"/>
    </row>
    <row r="27" spans="1:11" x14ac:dyDescent="0.25">
      <c r="A27" s="4" t="s">
        <v>483</v>
      </c>
      <c r="B27" s="34" t="s">
        <v>761</v>
      </c>
      <c r="C27" s="2" t="s">
        <v>142</v>
      </c>
      <c r="D27" s="5" t="s">
        <v>174</v>
      </c>
      <c r="E27" s="5" t="s">
        <v>271</v>
      </c>
      <c r="F27" s="2" t="s">
        <v>305</v>
      </c>
      <c r="G27" s="2" t="s">
        <v>304</v>
      </c>
      <c r="H27" s="2" t="s">
        <v>307</v>
      </c>
      <c r="I27" s="10"/>
      <c r="J27" s="13" t="s">
        <v>650</v>
      </c>
      <c r="K27" s="18"/>
    </row>
    <row r="28" spans="1:11" x14ac:dyDescent="0.25">
      <c r="A28" s="4" t="s">
        <v>484</v>
      </c>
      <c r="B28" s="34" t="s">
        <v>761</v>
      </c>
      <c r="C28" s="2" t="s">
        <v>143</v>
      </c>
      <c r="D28" s="5" t="s">
        <v>174</v>
      </c>
      <c r="E28" s="5" t="s">
        <v>272</v>
      </c>
      <c r="F28" s="2" t="s">
        <v>305</v>
      </c>
      <c r="G28" s="2" t="s">
        <v>304</v>
      </c>
      <c r="H28" s="2" t="s">
        <v>306</v>
      </c>
      <c r="I28" s="10"/>
      <c r="J28" s="13" t="s">
        <v>650</v>
      </c>
      <c r="K28" s="18"/>
    </row>
    <row r="29" spans="1:11" x14ac:dyDescent="0.25">
      <c r="A29" s="4" t="s">
        <v>485</v>
      </c>
      <c r="B29" s="34" t="s">
        <v>761</v>
      </c>
      <c r="C29" s="2" t="s">
        <v>144</v>
      </c>
      <c r="D29" s="5" t="s">
        <v>174</v>
      </c>
      <c r="E29" s="5" t="s">
        <v>273</v>
      </c>
      <c r="F29" s="2" t="s">
        <v>305</v>
      </c>
      <c r="G29" s="2" t="s">
        <v>304</v>
      </c>
      <c r="H29" s="2" t="s">
        <v>303</v>
      </c>
      <c r="I29" s="10"/>
      <c r="J29" s="13" t="s">
        <v>650</v>
      </c>
      <c r="K29" s="18"/>
    </row>
    <row r="30" spans="1:11" x14ac:dyDescent="0.25">
      <c r="A30" s="4"/>
      <c r="B30" s="34"/>
      <c r="C30" s="4"/>
      <c r="D30" s="5"/>
      <c r="E30" s="5"/>
      <c r="F30" s="2"/>
      <c r="G30" s="2"/>
      <c r="H30" s="2"/>
      <c r="I30" s="2"/>
      <c r="J30" s="2"/>
      <c r="K30" s="18"/>
    </row>
    <row r="31" spans="1:11" x14ac:dyDescent="0.25">
      <c r="A31" s="4"/>
      <c r="B31" s="34"/>
      <c r="C31" s="4"/>
      <c r="D31" s="5"/>
      <c r="E31" s="5"/>
      <c r="F31" s="2"/>
      <c r="G31" s="2"/>
      <c r="H31" s="2"/>
      <c r="I31" s="2"/>
      <c r="J31" s="2"/>
      <c r="K31" s="18"/>
    </row>
    <row r="32" spans="1:11" x14ac:dyDescent="0.25">
      <c r="A32" s="4"/>
      <c r="B32" s="34"/>
      <c r="C32" s="4"/>
      <c r="D32" s="5"/>
      <c r="E32" s="5"/>
      <c r="F32" s="2"/>
      <c r="G32" s="2"/>
      <c r="H32" s="2"/>
      <c r="I32" s="2"/>
      <c r="J32" s="2"/>
      <c r="K32" s="18"/>
    </row>
    <row r="33" spans="1:11" x14ac:dyDescent="0.25">
      <c r="A33" s="14"/>
      <c r="B33" s="33"/>
      <c r="C33" s="14"/>
      <c r="D33" s="16"/>
      <c r="E33" s="16"/>
      <c r="F33" s="17"/>
      <c r="G33" s="17"/>
      <c r="H33" s="35"/>
      <c r="I33" s="35"/>
      <c r="J33" s="35"/>
      <c r="K33" s="36"/>
    </row>
    <row r="34" spans="1:11" x14ac:dyDescent="0.25">
      <c r="A34" s="14"/>
      <c r="B34" s="33"/>
      <c r="D34" s="42" t="s">
        <v>763</v>
      </c>
      <c r="E34" s="43" t="s">
        <v>766</v>
      </c>
      <c r="F34" s="44" t="s">
        <v>771</v>
      </c>
      <c r="G34" s="17"/>
      <c r="H34" s="40" t="s">
        <v>650</v>
      </c>
      <c r="I34" s="40"/>
      <c r="J34" s="40"/>
      <c r="K34" s="41">
        <f>COUNTIF(J4:J29,"RS")</f>
        <v>26</v>
      </c>
    </row>
    <row r="35" spans="1:11" x14ac:dyDescent="0.25">
      <c r="A35" s="14"/>
      <c r="B35" s="33"/>
      <c r="D35" s="45" t="s">
        <v>764</v>
      </c>
      <c r="E35" s="16">
        <v>3731</v>
      </c>
      <c r="F35" s="46">
        <v>43952</v>
      </c>
      <c r="G35" s="17"/>
      <c r="H35" s="32" t="s">
        <v>649</v>
      </c>
      <c r="I35" s="32"/>
      <c r="J35" s="32"/>
      <c r="K35" s="21">
        <v>146</v>
      </c>
    </row>
    <row r="36" spans="1:11" x14ac:dyDescent="0.25">
      <c r="A36" s="14"/>
      <c r="B36" s="33"/>
      <c r="D36" s="45" t="s">
        <v>765</v>
      </c>
      <c r="E36" s="16">
        <v>3732</v>
      </c>
      <c r="F36" s="46">
        <v>44256</v>
      </c>
      <c r="G36" s="17"/>
      <c r="H36" s="31" t="s">
        <v>724</v>
      </c>
      <c r="I36" s="31"/>
      <c r="J36" s="31"/>
      <c r="K36" s="21">
        <f>SUM(K34:K35)</f>
        <v>172</v>
      </c>
    </row>
    <row r="37" spans="1:11" x14ac:dyDescent="0.25">
      <c r="D37" s="47" t="s">
        <v>768</v>
      </c>
      <c r="E37" s="48" t="s">
        <v>770</v>
      </c>
      <c r="F37" s="49"/>
    </row>
  </sheetData>
  <mergeCells count="1">
    <mergeCell ref="A1:K2"/>
  </mergeCells>
  <pageMargins left="0.19" right="0.26" top="0.35" bottom="0.42" header="0.16" footer="0.16"/>
  <pageSetup scale="97" fitToHeight="0" orientation="landscape" horizontalDpi="300" verticalDpi="300" r:id="rId1"/>
  <headerFooter>
    <oddFooter>&amp;L&amp;F&amp;C&amp;P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84DEB-C540-4CD5-8A13-B370BCFF51A4}">
  <sheetPr codeName="Sheet4">
    <pageSetUpPr fitToPage="1"/>
  </sheetPr>
  <dimension ref="A1:K207"/>
  <sheetViews>
    <sheetView zoomScaleNormal="100" workbookViewId="0">
      <selection activeCell="A3" sqref="A3"/>
    </sheetView>
  </sheetViews>
  <sheetFormatPr defaultRowHeight="15" x14ac:dyDescent="0.25"/>
  <cols>
    <col min="1" max="1" width="5.140625" style="3" customWidth="1"/>
    <col min="2" max="2" width="3.28515625" style="3" customWidth="1"/>
    <col min="3" max="3" width="7.7109375" style="1" customWidth="1"/>
    <col min="4" max="4" width="13.28515625" style="6" customWidth="1"/>
    <col min="5" max="5" width="39.140625" style="6" customWidth="1"/>
    <col min="6" max="8" width="11" style="1" customWidth="1"/>
    <col min="9" max="9" width="5" style="1" customWidth="1"/>
    <col min="10" max="10" width="10.42578125" style="1" customWidth="1"/>
    <col min="11" max="11" width="10.42578125" style="59" customWidth="1"/>
    <col min="12" max="16384" width="9.140625" style="1"/>
  </cols>
  <sheetData>
    <row r="1" spans="1:11" ht="15" customHeight="1" x14ac:dyDescent="0.25">
      <c r="A1" s="99" t="s">
        <v>792</v>
      </c>
      <c r="B1" s="99"/>
      <c r="C1" s="99"/>
      <c r="D1" s="99"/>
      <c r="E1" s="99"/>
      <c r="F1" s="99"/>
      <c r="G1" s="99"/>
      <c r="H1" s="99"/>
      <c r="I1" s="99"/>
      <c r="J1" s="99"/>
      <c r="K1" s="99"/>
    </row>
    <row r="2" spans="1:11" ht="15" customHeight="1" x14ac:dyDescent="0.25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</row>
    <row r="3" spans="1:11" ht="32.25" customHeight="1" x14ac:dyDescent="0.25">
      <c r="A3" s="27" t="s">
        <v>753</v>
      </c>
      <c r="B3" s="27" t="s">
        <v>681</v>
      </c>
      <c r="C3" s="28" t="s">
        <v>154</v>
      </c>
      <c r="D3" s="28" t="s">
        <v>156</v>
      </c>
      <c r="E3" s="29" t="s">
        <v>286</v>
      </c>
      <c r="F3" s="28" t="s">
        <v>777</v>
      </c>
      <c r="G3" s="28" t="s">
        <v>458</v>
      </c>
      <c r="H3" s="28" t="s">
        <v>457</v>
      </c>
      <c r="I3" s="28"/>
      <c r="J3" s="28" t="s">
        <v>780</v>
      </c>
      <c r="K3" s="55" t="s">
        <v>778</v>
      </c>
    </row>
    <row r="4" spans="1:11" x14ac:dyDescent="0.25">
      <c r="A4" s="80" t="s">
        <v>460</v>
      </c>
      <c r="B4" s="101" t="s">
        <v>656</v>
      </c>
      <c r="C4" s="78" t="s">
        <v>0</v>
      </c>
      <c r="D4" s="79" t="s">
        <v>157</v>
      </c>
      <c r="E4" s="79" t="s">
        <v>158</v>
      </c>
      <c r="F4" s="78" t="s">
        <v>289</v>
      </c>
      <c r="G4" s="78" t="s">
        <v>298</v>
      </c>
      <c r="H4" s="78" t="s">
        <v>456</v>
      </c>
      <c r="I4" s="78" t="s">
        <v>649</v>
      </c>
      <c r="J4" s="78"/>
      <c r="K4" s="83" t="s">
        <v>791</v>
      </c>
    </row>
    <row r="5" spans="1:11" x14ac:dyDescent="0.25">
      <c r="A5" s="80" t="s">
        <v>461</v>
      </c>
      <c r="B5" s="102"/>
      <c r="C5" s="78" t="s">
        <v>1</v>
      </c>
      <c r="D5" s="79" t="s">
        <v>157</v>
      </c>
      <c r="E5" s="79" t="s">
        <v>159</v>
      </c>
      <c r="F5" s="78" t="s">
        <v>289</v>
      </c>
      <c r="G5" s="78" t="s">
        <v>288</v>
      </c>
      <c r="H5" s="78" t="s">
        <v>455</v>
      </c>
      <c r="I5" s="50" t="s">
        <v>649</v>
      </c>
      <c r="J5" s="13"/>
      <c r="K5" s="56" t="s">
        <v>787</v>
      </c>
    </row>
    <row r="6" spans="1:11" x14ac:dyDescent="0.25">
      <c r="A6" s="80" t="s">
        <v>462</v>
      </c>
      <c r="B6" s="102"/>
      <c r="C6" s="78" t="s">
        <v>2</v>
      </c>
      <c r="D6" s="79" t="s">
        <v>157</v>
      </c>
      <c r="E6" s="79" t="s">
        <v>160</v>
      </c>
      <c r="F6" s="78" t="s">
        <v>289</v>
      </c>
      <c r="G6" s="78" t="s">
        <v>288</v>
      </c>
      <c r="H6" s="78" t="s">
        <v>454</v>
      </c>
      <c r="I6" s="50" t="s">
        <v>649</v>
      </c>
      <c r="J6" s="13"/>
      <c r="K6" s="56" t="s">
        <v>787</v>
      </c>
    </row>
    <row r="7" spans="1:11" x14ac:dyDescent="0.25">
      <c r="A7" s="80" t="s">
        <v>463</v>
      </c>
      <c r="B7" s="102"/>
      <c r="C7" s="78" t="s">
        <v>3</v>
      </c>
      <c r="D7" s="79" t="s">
        <v>157</v>
      </c>
      <c r="E7" s="79" t="s">
        <v>161</v>
      </c>
      <c r="F7" s="78" t="s">
        <v>289</v>
      </c>
      <c r="G7" s="78" t="s">
        <v>320</v>
      </c>
      <c r="H7" s="78" t="s">
        <v>453</v>
      </c>
      <c r="I7" s="50" t="s">
        <v>649</v>
      </c>
      <c r="J7" s="13"/>
      <c r="K7" s="56" t="s">
        <v>787</v>
      </c>
    </row>
    <row r="8" spans="1:11" x14ac:dyDescent="0.25">
      <c r="A8" s="80" t="s">
        <v>464</v>
      </c>
      <c r="B8" s="102"/>
      <c r="C8" s="78" t="s">
        <v>4</v>
      </c>
      <c r="D8" s="79" t="s">
        <v>157</v>
      </c>
      <c r="E8" s="79" t="s">
        <v>162</v>
      </c>
      <c r="F8" s="78" t="s">
        <v>289</v>
      </c>
      <c r="G8" s="78" t="s">
        <v>288</v>
      </c>
      <c r="H8" s="78" t="s">
        <v>452</v>
      </c>
      <c r="I8" s="50" t="s">
        <v>649</v>
      </c>
      <c r="J8" s="13"/>
      <c r="K8" s="56" t="s">
        <v>787</v>
      </c>
    </row>
    <row r="9" spans="1:11" x14ac:dyDescent="0.25">
      <c r="A9" s="80" t="s">
        <v>468</v>
      </c>
      <c r="B9" s="102"/>
      <c r="C9" s="78" t="s">
        <v>5</v>
      </c>
      <c r="D9" s="79" t="s">
        <v>157</v>
      </c>
      <c r="E9" s="79" t="s">
        <v>163</v>
      </c>
      <c r="F9" s="78" t="s">
        <v>289</v>
      </c>
      <c r="G9" s="78" t="s">
        <v>288</v>
      </c>
      <c r="H9" s="78" t="s">
        <v>451</v>
      </c>
      <c r="I9" s="50" t="s">
        <v>649</v>
      </c>
      <c r="J9" s="13"/>
      <c r="K9" s="56" t="s">
        <v>786</v>
      </c>
    </row>
    <row r="10" spans="1:11" x14ac:dyDescent="0.25">
      <c r="A10" s="80" t="s">
        <v>465</v>
      </c>
      <c r="B10" s="103"/>
      <c r="C10" s="78" t="s">
        <v>6</v>
      </c>
      <c r="D10" s="79" t="s">
        <v>157</v>
      </c>
      <c r="E10" s="79" t="s">
        <v>164</v>
      </c>
      <c r="F10" s="78" t="s">
        <v>289</v>
      </c>
      <c r="G10" s="78" t="s">
        <v>298</v>
      </c>
      <c r="H10" s="78" t="s">
        <v>450</v>
      </c>
      <c r="I10" s="50" t="s">
        <v>649</v>
      </c>
      <c r="J10" s="13"/>
      <c r="K10" s="56" t="s">
        <v>787</v>
      </c>
    </row>
    <row r="11" spans="1:11" ht="15" customHeight="1" x14ac:dyDescent="0.25">
      <c r="A11" s="80" t="s">
        <v>466</v>
      </c>
      <c r="B11" s="101" t="s">
        <v>657</v>
      </c>
      <c r="C11" s="78" t="s">
        <v>7</v>
      </c>
      <c r="D11" s="79" t="s">
        <v>157</v>
      </c>
      <c r="E11" s="79" t="s">
        <v>165</v>
      </c>
      <c r="F11" s="78" t="s">
        <v>289</v>
      </c>
      <c r="G11" s="78" t="s">
        <v>320</v>
      </c>
      <c r="H11" s="78" t="s">
        <v>449</v>
      </c>
      <c r="I11" s="50" t="s">
        <v>649</v>
      </c>
      <c r="J11" s="13"/>
      <c r="K11" s="56" t="s">
        <v>787</v>
      </c>
    </row>
    <row r="12" spans="1:11" x14ac:dyDescent="0.25">
      <c r="A12" s="80" t="s">
        <v>467</v>
      </c>
      <c r="B12" s="102"/>
      <c r="C12" s="78" t="s">
        <v>8</v>
      </c>
      <c r="D12" s="79" t="s">
        <v>157</v>
      </c>
      <c r="E12" s="79" t="s">
        <v>166</v>
      </c>
      <c r="F12" s="78" t="s">
        <v>289</v>
      </c>
      <c r="G12" s="78" t="s">
        <v>288</v>
      </c>
      <c r="H12" s="78" t="s">
        <v>448</v>
      </c>
      <c r="I12" s="50" t="s">
        <v>649</v>
      </c>
      <c r="J12" s="13"/>
      <c r="K12" s="56" t="s">
        <v>787</v>
      </c>
    </row>
    <row r="13" spans="1:11" x14ac:dyDescent="0.25">
      <c r="A13" s="80" t="s">
        <v>469</v>
      </c>
      <c r="B13" s="102"/>
      <c r="C13" s="78" t="s">
        <v>9</v>
      </c>
      <c r="D13" s="79" t="s">
        <v>157</v>
      </c>
      <c r="E13" s="79" t="s">
        <v>167</v>
      </c>
      <c r="F13" s="78" t="s">
        <v>289</v>
      </c>
      <c r="G13" s="78" t="s">
        <v>288</v>
      </c>
      <c r="H13" s="78" t="s">
        <v>447</v>
      </c>
      <c r="I13" s="50" t="s">
        <v>649</v>
      </c>
      <c r="J13" s="13"/>
      <c r="K13" s="56" t="s">
        <v>786</v>
      </c>
    </row>
    <row r="14" spans="1:11" x14ac:dyDescent="0.25">
      <c r="A14" s="80" t="s">
        <v>470</v>
      </c>
      <c r="B14" s="102"/>
      <c r="C14" s="78" t="s">
        <v>10</v>
      </c>
      <c r="D14" s="79" t="s">
        <v>157</v>
      </c>
      <c r="E14" s="79" t="s">
        <v>168</v>
      </c>
      <c r="F14" s="78" t="s">
        <v>289</v>
      </c>
      <c r="G14" s="78" t="s">
        <v>320</v>
      </c>
      <c r="H14" s="78" t="s">
        <v>446</v>
      </c>
      <c r="I14" s="50" t="s">
        <v>649</v>
      </c>
      <c r="J14" s="13"/>
      <c r="K14" s="56" t="s">
        <v>787</v>
      </c>
    </row>
    <row r="15" spans="1:11" x14ac:dyDescent="0.25">
      <c r="A15" s="80" t="s">
        <v>471</v>
      </c>
      <c r="B15" s="102"/>
      <c r="C15" s="78" t="s">
        <v>11</v>
      </c>
      <c r="D15" s="79" t="s">
        <v>157</v>
      </c>
      <c r="E15" s="79" t="s">
        <v>169</v>
      </c>
      <c r="F15" s="78" t="s">
        <v>289</v>
      </c>
      <c r="G15" s="78" t="s">
        <v>288</v>
      </c>
      <c r="H15" s="78" t="s">
        <v>445</v>
      </c>
      <c r="I15" s="50" t="s">
        <v>649</v>
      </c>
      <c r="J15" s="13"/>
      <c r="K15" s="56" t="s">
        <v>786</v>
      </c>
    </row>
    <row r="16" spans="1:11" x14ac:dyDescent="0.25">
      <c r="A16" s="80" t="s">
        <v>472</v>
      </c>
      <c r="B16" s="102"/>
      <c r="C16" s="78" t="s">
        <v>12</v>
      </c>
      <c r="D16" s="79" t="s">
        <v>157</v>
      </c>
      <c r="E16" s="79" t="s">
        <v>170</v>
      </c>
      <c r="F16" s="78" t="s">
        <v>289</v>
      </c>
      <c r="G16" s="78" t="s">
        <v>320</v>
      </c>
      <c r="H16" s="78" t="s">
        <v>444</v>
      </c>
      <c r="I16" s="50" t="s">
        <v>649</v>
      </c>
      <c r="J16" s="13"/>
      <c r="K16" s="56" t="s">
        <v>787</v>
      </c>
    </row>
    <row r="17" spans="1:11" x14ac:dyDescent="0.25">
      <c r="A17" s="80" t="s">
        <v>473</v>
      </c>
      <c r="B17" s="103"/>
      <c r="C17" s="78" t="s">
        <v>13</v>
      </c>
      <c r="D17" s="79" t="s">
        <v>157</v>
      </c>
      <c r="E17" s="79" t="s">
        <v>171</v>
      </c>
      <c r="F17" s="78" t="s">
        <v>289</v>
      </c>
      <c r="G17" s="78" t="s">
        <v>288</v>
      </c>
      <c r="H17" s="78" t="s">
        <v>443</v>
      </c>
      <c r="I17" s="50" t="s">
        <v>649</v>
      </c>
      <c r="J17" s="13"/>
      <c r="K17" s="56" t="s">
        <v>787</v>
      </c>
    </row>
    <row r="18" spans="1:11" ht="15" customHeight="1" x14ac:dyDescent="0.25">
      <c r="A18" s="80" t="s">
        <v>474</v>
      </c>
      <c r="B18" s="101" t="s">
        <v>658</v>
      </c>
      <c r="C18" s="78" t="s">
        <v>14</v>
      </c>
      <c r="D18" s="79" t="s">
        <v>157</v>
      </c>
      <c r="E18" s="79" t="s">
        <v>172</v>
      </c>
      <c r="F18" s="78" t="s">
        <v>289</v>
      </c>
      <c r="G18" s="78" t="s">
        <v>320</v>
      </c>
      <c r="H18" s="78" t="s">
        <v>442</v>
      </c>
      <c r="I18" s="50" t="s">
        <v>649</v>
      </c>
      <c r="J18" s="13"/>
      <c r="K18" s="56" t="s">
        <v>787</v>
      </c>
    </row>
    <row r="19" spans="1:11" x14ac:dyDescent="0.25">
      <c r="A19" s="80" t="s">
        <v>475</v>
      </c>
      <c r="B19" s="102"/>
      <c r="C19" s="78" t="s">
        <v>15</v>
      </c>
      <c r="D19" s="79" t="s">
        <v>157</v>
      </c>
      <c r="E19" s="79" t="s">
        <v>173</v>
      </c>
      <c r="F19" s="78" t="s">
        <v>289</v>
      </c>
      <c r="G19" s="78" t="s">
        <v>288</v>
      </c>
      <c r="H19" s="78" t="s">
        <v>441</v>
      </c>
      <c r="I19" s="50" t="s">
        <v>649</v>
      </c>
      <c r="J19" s="13"/>
      <c r="K19" s="56" t="s">
        <v>786</v>
      </c>
    </row>
    <row r="20" spans="1:11" x14ac:dyDescent="0.25">
      <c r="A20" s="80" t="s">
        <v>476</v>
      </c>
      <c r="B20" s="102"/>
      <c r="C20" s="78" t="s">
        <v>16</v>
      </c>
      <c r="D20" s="79" t="s">
        <v>174</v>
      </c>
      <c r="E20" s="79" t="s">
        <v>175</v>
      </c>
      <c r="F20" s="78" t="s">
        <v>289</v>
      </c>
      <c r="G20" s="78" t="s">
        <v>288</v>
      </c>
      <c r="H20" s="78" t="s">
        <v>440</v>
      </c>
      <c r="I20" s="50" t="s">
        <v>649</v>
      </c>
      <c r="J20" s="13"/>
      <c r="K20" s="56" t="s">
        <v>787</v>
      </c>
    </row>
    <row r="21" spans="1:11" x14ac:dyDescent="0.25">
      <c r="A21" s="80" t="s">
        <v>477</v>
      </c>
      <c r="B21" s="102"/>
      <c r="C21" s="78" t="s">
        <v>17</v>
      </c>
      <c r="D21" s="79" t="s">
        <v>174</v>
      </c>
      <c r="E21" s="79" t="s">
        <v>176</v>
      </c>
      <c r="F21" s="78" t="s">
        <v>289</v>
      </c>
      <c r="G21" s="78" t="s">
        <v>320</v>
      </c>
      <c r="H21" s="78" t="s">
        <v>439</v>
      </c>
      <c r="I21" s="50" t="s">
        <v>649</v>
      </c>
      <c r="J21" s="13"/>
      <c r="K21" s="56" t="s">
        <v>787</v>
      </c>
    </row>
    <row r="22" spans="1:11" x14ac:dyDescent="0.25">
      <c r="A22" s="80" t="s">
        <v>478</v>
      </c>
      <c r="B22" s="102"/>
      <c r="C22" s="78" t="s">
        <v>18</v>
      </c>
      <c r="D22" s="79" t="s">
        <v>174</v>
      </c>
      <c r="E22" s="79" t="s">
        <v>284</v>
      </c>
      <c r="F22" s="78" t="s">
        <v>289</v>
      </c>
      <c r="G22" s="78" t="s">
        <v>320</v>
      </c>
      <c r="H22" s="78" t="s">
        <v>438</v>
      </c>
      <c r="I22" s="50" t="s">
        <v>649</v>
      </c>
      <c r="J22" s="13"/>
      <c r="K22" s="56" t="s">
        <v>787</v>
      </c>
    </row>
    <row r="23" spans="1:11" x14ac:dyDescent="0.25">
      <c r="A23" s="80" t="s">
        <v>479</v>
      </c>
      <c r="B23" s="102"/>
      <c r="C23" s="78" t="s">
        <v>19</v>
      </c>
      <c r="D23" s="79" t="s">
        <v>174</v>
      </c>
      <c r="E23" s="79" t="s">
        <v>177</v>
      </c>
      <c r="F23" s="78" t="s">
        <v>289</v>
      </c>
      <c r="G23" s="78" t="s">
        <v>298</v>
      </c>
      <c r="H23" s="78" t="s">
        <v>437</v>
      </c>
      <c r="I23" s="50" t="s">
        <v>649</v>
      </c>
      <c r="J23" s="13"/>
      <c r="K23" s="56" t="s">
        <v>787</v>
      </c>
    </row>
    <row r="24" spans="1:11" x14ac:dyDescent="0.25">
      <c r="A24" s="80" t="s">
        <v>480</v>
      </c>
      <c r="B24" s="103"/>
      <c r="C24" s="78" t="s">
        <v>20</v>
      </c>
      <c r="D24" s="79" t="s">
        <v>174</v>
      </c>
      <c r="E24" s="79" t="s">
        <v>178</v>
      </c>
      <c r="F24" s="78" t="s">
        <v>289</v>
      </c>
      <c r="G24" s="78" t="s">
        <v>320</v>
      </c>
      <c r="H24" s="78" t="s">
        <v>436</v>
      </c>
      <c r="I24" s="50" t="s">
        <v>649</v>
      </c>
      <c r="J24" s="13"/>
      <c r="K24" s="56" t="s">
        <v>787</v>
      </c>
    </row>
    <row r="25" spans="1:11" ht="15" customHeight="1" x14ac:dyDescent="0.25">
      <c r="A25" s="80" t="s">
        <v>481</v>
      </c>
      <c r="B25" s="101" t="s">
        <v>659</v>
      </c>
      <c r="C25" s="78" t="s">
        <v>21</v>
      </c>
      <c r="D25" s="79" t="s">
        <v>174</v>
      </c>
      <c r="E25" s="79" t="s">
        <v>179</v>
      </c>
      <c r="F25" s="78" t="s">
        <v>289</v>
      </c>
      <c r="G25" s="78" t="s">
        <v>320</v>
      </c>
      <c r="H25" s="78" t="s">
        <v>435</v>
      </c>
      <c r="I25" s="50" t="s">
        <v>649</v>
      </c>
      <c r="J25" s="13"/>
      <c r="K25" s="56" t="s">
        <v>787</v>
      </c>
    </row>
    <row r="26" spans="1:11" x14ac:dyDescent="0.25">
      <c r="A26" s="80" t="s">
        <v>482</v>
      </c>
      <c r="B26" s="102"/>
      <c r="C26" s="78" t="s">
        <v>22</v>
      </c>
      <c r="D26" s="79" t="s">
        <v>157</v>
      </c>
      <c r="E26" s="79" t="s">
        <v>180</v>
      </c>
      <c r="F26" s="78" t="s">
        <v>289</v>
      </c>
      <c r="G26" s="78" t="s">
        <v>320</v>
      </c>
      <c r="H26" s="78" t="s">
        <v>434</v>
      </c>
      <c r="I26" s="50" t="s">
        <v>649</v>
      </c>
      <c r="J26" s="13"/>
      <c r="K26" s="56" t="s">
        <v>787</v>
      </c>
    </row>
    <row r="27" spans="1:11" x14ac:dyDescent="0.25">
      <c r="A27" s="80" t="s">
        <v>483</v>
      </c>
      <c r="B27" s="102"/>
      <c r="C27" s="78" t="s">
        <v>23</v>
      </c>
      <c r="D27" s="79" t="s">
        <v>157</v>
      </c>
      <c r="E27" s="79" t="s">
        <v>181</v>
      </c>
      <c r="F27" s="78" t="s">
        <v>289</v>
      </c>
      <c r="G27" s="78" t="s">
        <v>288</v>
      </c>
      <c r="H27" s="78" t="s">
        <v>433</v>
      </c>
      <c r="I27" s="50" t="s">
        <v>649</v>
      </c>
      <c r="J27" s="13"/>
      <c r="K27" s="56" t="s">
        <v>786</v>
      </c>
    </row>
    <row r="28" spans="1:11" x14ac:dyDescent="0.25">
      <c r="A28" s="80" t="s">
        <v>484</v>
      </c>
      <c r="B28" s="102"/>
      <c r="C28" s="78" t="s">
        <v>24</v>
      </c>
      <c r="D28" s="79" t="s">
        <v>157</v>
      </c>
      <c r="E28" s="79" t="s">
        <v>182</v>
      </c>
      <c r="F28" s="78" t="s">
        <v>289</v>
      </c>
      <c r="G28" s="78" t="s">
        <v>288</v>
      </c>
      <c r="H28" s="78" t="s">
        <v>432</v>
      </c>
      <c r="I28" s="50" t="s">
        <v>649</v>
      </c>
      <c r="J28" s="13"/>
      <c r="K28" s="56" t="s">
        <v>786</v>
      </c>
    </row>
    <row r="29" spans="1:11" x14ac:dyDescent="0.25">
      <c r="A29" s="80" t="s">
        <v>485</v>
      </c>
      <c r="B29" s="102"/>
      <c r="C29" s="78" t="s">
        <v>25</v>
      </c>
      <c r="D29" s="79" t="s">
        <v>157</v>
      </c>
      <c r="E29" s="79" t="s">
        <v>183</v>
      </c>
      <c r="F29" s="78" t="s">
        <v>289</v>
      </c>
      <c r="G29" s="78" t="s">
        <v>320</v>
      </c>
      <c r="H29" s="78" t="s">
        <v>431</v>
      </c>
      <c r="I29" s="50" t="s">
        <v>649</v>
      </c>
      <c r="J29" s="13"/>
      <c r="K29" s="56" t="s">
        <v>787</v>
      </c>
    </row>
    <row r="30" spans="1:11" x14ac:dyDescent="0.25">
      <c r="A30" s="80" t="s">
        <v>486</v>
      </c>
      <c r="B30" s="102"/>
      <c r="C30" s="78" t="s">
        <v>26</v>
      </c>
      <c r="D30" s="79" t="s">
        <v>157</v>
      </c>
      <c r="E30" s="79" t="s">
        <v>184</v>
      </c>
      <c r="F30" s="78" t="s">
        <v>289</v>
      </c>
      <c r="G30" s="78" t="s">
        <v>288</v>
      </c>
      <c r="H30" s="78" t="s">
        <v>430</v>
      </c>
      <c r="I30" s="50" t="s">
        <v>649</v>
      </c>
      <c r="J30" s="13"/>
      <c r="K30" s="56" t="s">
        <v>786</v>
      </c>
    </row>
    <row r="31" spans="1:11" x14ac:dyDescent="0.25">
      <c r="A31" s="80" t="s">
        <v>487</v>
      </c>
      <c r="B31" s="103"/>
      <c r="C31" s="78" t="s">
        <v>27</v>
      </c>
      <c r="D31" s="79" t="s">
        <v>157</v>
      </c>
      <c r="E31" s="79" t="s">
        <v>694</v>
      </c>
      <c r="F31" s="78" t="s">
        <v>289</v>
      </c>
      <c r="G31" s="78" t="s">
        <v>320</v>
      </c>
      <c r="H31" s="78" t="s">
        <v>429</v>
      </c>
      <c r="I31" s="50" t="s">
        <v>649</v>
      </c>
      <c r="J31" s="13"/>
      <c r="K31" s="56" t="s">
        <v>787</v>
      </c>
    </row>
    <row r="32" spans="1:11" ht="15" customHeight="1" x14ac:dyDescent="0.25">
      <c r="A32" s="80" t="s">
        <v>488</v>
      </c>
      <c r="B32" s="101" t="s">
        <v>660</v>
      </c>
      <c r="C32" s="78" t="s">
        <v>28</v>
      </c>
      <c r="D32" s="79" t="s">
        <v>157</v>
      </c>
      <c r="E32" s="79" t="s">
        <v>185</v>
      </c>
      <c r="F32" s="78" t="s">
        <v>289</v>
      </c>
      <c r="G32" s="78" t="s">
        <v>288</v>
      </c>
      <c r="H32" s="78" t="s">
        <v>428</v>
      </c>
      <c r="I32" s="50" t="s">
        <v>649</v>
      </c>
      <c r="J32" s="13"/>
      <c r="K32" s="56" t="s">
        <v>786</v>
      </c>
    </row>
    <row r="33" spans="1:11" x14ac:dyDescent="0.25">
      <c r="A33" s="80" t="s">
        <v>489</v>
      </c>
      <c r="B33" s="102"/>
      <c r="C33" s="78" t="s">
        <v>29</v>
      </c>
      <c r="D33" s="79" t="s">
        <v>157</v>
      </c>
      <c r="E33" s="79" t="s">
        <v>186</v>
      </c>
      <c r="F33" s="78" t="s">
        <v>289</v>
      </c>
      <c r="G33" s="78" t="s">
        <v>288</v>
      </c>
      <c r="H33" s="78" t="s">
        <v>427</v>
      </c>
      <c r="I33" s="50" t="s">
        <v>649</v>
      </c>
      <c r="J33" s="13"/>
      <c r="K33" s="56" t="s">
        <v>786</v>
      </c>
    </row>
    <row r="34" spans="1:11" x14ac:dyDescent="0.25">
      <c r="A34" s="80" t="s">
        <v>490</v>
      </c>
      <c r="B34" s="102"/>
      <c r="C34" s="78" t="s">
        <v>30</v>
      </c>
      <c r="D34" s="79" t="s">
        <v>157</v>
      </c>
      <c r="E34" s="79" t="s">
        <v>187</v>
      </c>
      <c r="F34" s="78" t="s">
        <v>289</v>
      </c>
      <c r="G34" s="78" t="s">
        <v>320</v>
      </c>
      <c r="H34" s="78" t="s">
        <v>426</v>
      </c>
      <c r="I34" s="50" t="s">
        <v>649</v>
      </c>
      <c r="J34" s="13"/>
      <c r="K34" s="56" t="s">
        <v>787</v>
      </c>
    </row>
    <row r="35" spans="1:11" x14ac:dyDescent="0.25">
      <c r="A35" s="80" t="s">
        <v>491</v>
      </c>
      <c r="B35" s="102"/>
      <c r="C35" s="78" t="s">
        <v>31</v>
      </c>
      <c r="D35" s="79" t="s">
        <v>157</v>
      </c>
      <c r="E35" s="79" t="s">
        <v>188</v>
      </c>
      <c r="F35" s="78" t="s">
        <v>289</v>
      </c>
      <c r="G35" s="78" t="s">
        <v>288</v>
      </c>
      <c r="H35" s="78" t="s">
        <v>425</v>
      </c>
      <c r="I35" s="78" t="s">
        <v>649</v>
      </c>
      <c r="J35" s="78"/>
      <c r="K35" s="83" t="s">
        <v>791</v>
      </c>
    </row>
    <row r="36" spans="1:11" x14ac:dyDescent="0.25">
      <c r="A36" s="80" t="s">
        <v>492</v>
      </c>
      <c r="B36" s="102"/>
      <c r="C36" s="78" t="s">
        <v>32</v>
      </c>
      <c r="D36" s="79" t="s">
        <v>157</v>
      </c>
      <c r="E36" s="79" t="s">
        <v>189</v>
      </c>
      <c r="F36" s="78" t="s">
        <v>289</v>
      </c>
      <c r="G36" s="78" t="s">
        <v>320</v>
      </c>
      <c r="H36" s="78" t="s">
        <v>424</v>
      </c>
      <c r="I36" s="50" t="s">
        <v>649</v>
      </c>
      <c r="J36" s="13"/>
      <c r="K36" s="56" t="s">
        <v>787</v>
      </c>
    </row>
    <row r="37" spans="1:11" x14ac:dyDescent="0.25">
      <c r="A37" s="80" t="s">
        <v>493</v>
      </c>
      <c r="B37" s="103"/>
      <c r="C37" s="78" t="s">
        <v>33</v>
      </c>
      <c r="D37" s="79" t="s">
        <v>157</v>
      </c>
      <c r="E37" s="79" t="s">
        <v>190</v>
      </c>
      <c r="F37" s="78" t="s">
        <v>289</v>
      </c>
      <c r="G37" s="78" t="s">
        <v>288</v>
      </c>
      <c r="H37" s="78" t="s">
        <v>423</v>
      </c>
      <c r="I37" s="50" t="s">
        <v>649</v>
      </c>
      <c r="J37" s="13"/>
      <c r="K37" s="56" t="s">
        <v>786</v>
      </c>
    </row>
    <row r="38" spans="1:11" ht="16.5" x14ac:dyDescent="0.25">
      <c r="A38" s="80" t="s">
        <v>494</v>
      </c>
      <c r="B38" s="81" t="s">
        <v>682</v>
      </c>
      <c r="C38" s="78" t="s">
        <v>34</v>
      </c>
      <c r="D38" s="79" t="s">
        <v>157</v>
      </c>
      <c r="E38" s="79" t="s">
        <v>191</v>
      </c>
      <c r="F38" s="78" t="s">
        <v>289</v>
      </c>
      <c r="G38" s="78" t="s">
        <v>288</v>
      </c>
      <c r="H38" s="78" t="s">
        <v>422</v>
      </c>
      <c r="I38" s="50" t="s">
        <v>649</v>
      </c>
      <c r="J38" s="13"/>
      <c r="K38" s="56" t="s">
        <v>786</v>
      </c>
    </row>
    <row r="39" spans="1:11" ht="15" customHeight="1" x14ac:dyDescent="0.25">
      <c r="A39" s="80" t="s">
        <v>495</v>
      </c>
      <c r="B39" s="101" t="s">
        <v>661</v>
      </c>
      <c r="C39" s="78" t="s">
        <v>35</v>
      </c>
      <c r="D39" s="79" t="s">
        <v>157</v>
      </c>
      <c r="E39" s="79" t="s">
        <v>192</v>
      </c>
      <c r="F39" s="78" t="s">
        <v>289</v>
      </c>
      <c r="G39" s="78" t="s">
        <v>298</v>
      </c>
      <c r="H39" s="78" t="s">
        <v>421</v>
      </c>
      <c r="I39" s="74" t="s">
        <v>649</v>
      </c>
      <c r="J39" s="74"/>
      <c r="K39" s="83" t="s">
        <v>791</v>
      </c>
    </row>
    <row r="40" spans="1:11" x14ac:dyDescent="0.25">
      <c r="A40" s="80" t="s">
        <v>496</v>
      </c>
      <c r="B40" s="102"/>
      <c r="C40" s="78" t="s">
        <v>36</v>
      </c>
      <c r="D40" s="79" t="s">
        <v>157</v>
      </c>
      <c r="E40" s="79" t="s">
        <v>193</v>
      </c>
      <c r="F40" s="78" t="s">
        <v>305</v>
      </c>
      <c r="G40" s="78" t="s">
        <v>393</v>
      </c>
      <c r="H40" s="78" t="s">
        <v>420</v>
      </c>
      <c r="I40" s="74" t="s">
        <v>649</v>
      </c>
      <c r="J40" s="74"/>
      <c r="K40" s="83" t="s">
        <v>786</v>
      </c>
    </row>
    <row r="41" spans="1:11" x14ac:dyDescent="0.25">
      <c r="A41" s="80" t="s">
        <v>497</v>
      </c>
      <c r="B41" s="102"/>
      <c r="C41" s="78" t="s">
        <v>37</v>
      </c>
      <c r="D41" s="79" t="s">
        <v>157</v>
      </c>
      <c r="E41" s="79" t="s">
        <v>194</v>
      </c>
      <c r="F41" s="78" t="s">
        <v>289</v>
      </c>
      <c r="G41" s="78" t="s">
        <v>298</v>
      </c>
      <c r="H41" s="78" t="s">
        <v>419</v>
      </c>
      <c r="I41" s="74" t="s">
        <v>649</v>
      </c>
      <c r="J41" s="74"/>
      <c r="K41" s="83" t="s">
        <v>791</v>
      </c>
    </row>
    <row r="42" spans="1:11" x14ac:dyDescent="0.25">
      <c r="A42" s="80" t="s">
        <v>498</v>
      </c>
      <c r="B42" s="102"/>
      <c r="C42" s="76" t="s">
        <v>38</v>
      </c>
      <c r="D42" s="77" t="s">
        <v>174</v>
      </c>
      <c r="E42" s="77" t="s">
        <v>195</v>
      </c>
      <c r="F42" s="76" t="s">
        <v>315</v>
      </c>
      <c r="G42" s="76">
        <v>322</v>
      </c>
      <c r="H42" s="76" t="s">
        <v>418</v>
      </c>
      <c r="I42" s="26" t="s">
        <v>650</v>
      </c>
      <c r="J42" s="51"/>
      <c r="K42" s="56" t="s">
        <v>786</v>
      </c>
    </row>
    <row r="43" spans="1:11" x14ac:dyDescent="0.25">
      <c r="A43" s="80" t="s">
        <v>499</v>
      </c>
      <c r="B43" s="102"/>
      <c r="C43" s="76" t="s">
        <v>39</v>
      </c>
      <c r="D43" s="77" t="s">
        <v>174</v>
      </c>
      <c r="E43" s="77" t="s">
        <v>196</v>
      </c>
      <c r="F43" s="76" t="s">
        <v>305</v>
      </c>
      <c r="G43" s="76" t="s">
        <v>393</v>
      </c>
      <c r="H43" s="76" t="s">
        <v>417</v>
      </c>
      <c r="I43" s="26" t="s">
        <v>650</v>
      </c>
      <c r="J43" s="51"/>
      <c r="K43" s="56" t="s">
        <v>786</v>
      </c>
    </row>
    <row r="44" spans="1:11" x14ac:dyDescent="0.25">
      <c r="A44" s="80" t="s">
        <v>500</v>
      </c>
      <c r="B44" s="102"/>
      <c r="C44" s="76" t="s">
        <v>40</v>
      </c>
      <c r="D44" s="77" t="s">
        <v>174</v>
      </c>
      <c r="E44" s="77" t="s">
        <v>197</v>
      </c>
      <c r="F44" s="76" t="s">
        <v>289</v>
      </c>
      <c r="G44" s="76" t="s">
        <v>288</v>
      </c>
      <c r="H44" s="76" t="s">
        <v>416</v>
      </c>
      <c r="I44" s="26" t="s">
        <v>650</v>
      </c>
      <c r="J44" s="51"/>
      <c r="K44" s="56" t="s">
        <v>787</v>
      </c>
    </row>
    <row r="45" spans="1:11" x14ac:dyDescent="0.25">
      <c r="A45" s="80" t="s">
        <v>501</v>
      </c>
      <c r="B45" s="103"/>
      <c r="C45" s="76" t="s">
        <v>41</v>
      </c>
      <c r="D45" s="77" t="s">
        <v>174</v>
      </c>
      <c r="E45" s="77" t="s">
        <v>198</v>
      </c>
      <c r="F45" s="76" t="s">
        <v>289</v>
      </c>
      <c r="G45" s="76" t="s">
        <v>288</v>
      </c>
      <c r="H45" s="76" t="s">
        <v>415</v>
      </c>
      <c r="I45" s="26" t="s">
        <v>650</v>
      </c>
      <c r="J45" s="51"/>
      <c r="K45" s="56" t="s">
        <v>786</v>
      </c>
    </row>
    <row r="46" spans="1:11" ht="15" customHeight="1" x14ac:dyDescent="0.25">
      <c r="A46" s="80" t="s">
        <v>502</v>
      </c>
      <c r="B46" s="101" t="s">
        <v>662</v>
      </c>
      <c r="C46" s="76" t="s">
        <v>42</v>
      </c>
      <c r="D46" s="77" t="s">
        <v>174</v>
      </c>
      <c r="E46" s="77" t="s">
        <v>198</v>
      </c>
      <c r="F46" s="76" t="s">
        <v>289</v>
      </c>
      <c r="G46" s="76" t="s">
        <v>288</v>
      </c>
      <c r="H46" s="76" t="s">
        <v>414</v>
      </c>
      <c r="I46" s="26" t="s">
        <v>650</v>
      </c>
      <c r="J46" s="51"/>
      <c r="K46" s="56" t="s">
        <v>786</v>
      </c>
    </row>
    <row r="47" spans="1:11" x14ac:dyDescent="0.25">
      <c r="A47" s="80" t="s">
        <v>503</v>
      </c>
      <c r="B47" s="102"/>
      <c r="C47" s="76" t="s">
        <v>43</v>
      </c>
      <c r="D47" s="77" t="s">
        <v>174</v>
      </c>
      <c r="E47" s="77" t="s">
        <v>198</v>
      </c>
      <c r="F47" s="76" t="s">
        <v>305</v>
      </c>
      <c r="G47" s="76" t="s">
        <v>393</v>
      </c>
      <c r="H47" s="76" t="s">
        <v>413</v>
      </c>
      <c r="I47" s="26" t="s">
        <v>650</v>
      </c>
      <c r="J47" s="51"/>
      <c r="K47" s="56" t="s">
        <v>786</v>
      </c>
    </row>
    <row r="48" spans="1:11" x14ac:dyDescent="0.25">
      <c r="A48" s="80" t="s">
        <v>504</v>
      </c>
      <c r="B48" s="102"/>
      <c r="C48" s="76" t="s">
        <v>44</v>
      </c>
      <c r="D48" s="77" t="s">
        <v>174</v>
      </c>
      <c r="E48" s="77" t="s">
        <v>199</v>
      </c>
      <c r="F48" s="76" t="s">
        <v>305</v>
      </c>
      <c r="G48" s="76" t="s">
        <v>393</v>
      </c>
      <c r="H48" s="76" t="s">
        <v>412</v>
      </c>
      <c r="I48" s="26" t="s">
        <v>650</v>
      </c>
      <c r="J48" s="51"/>
      <c r="K48" s="56" t="s">
        <v>786</v>
      </c>
    </row>
    <row r="49" spans="1:11" x14ac:dyDescent="0.25">
      <c r="A49" s="80" t="s">
        <v>505</v>
      </c>
      <c r="B49" s="102"/>
      <c r="C49" s="76" t="s">
        <v>45</v>
      </c>
      <c r="D49" s="77" t="s">
        <v>174</v>
      </c>
      <c r="E49" s="77" t="s">
        <v>200</v>
      </c>
      <c r="F49" s="76" t="s">
        <v>289</v>
      </c>
      <c r="G49" s="76" t="s">
        <v>298</v>
      </c>
      <c r="H49" s="76" t="s">
        <v>411</v>
      </c>
      <c r="I49" s="26" t="s">
        <v>650</v>
      </c>
      <c r="J49" s="51"/>
      <c r="K49" s="56" t="s">
        <v>786</v>
      </c>
    </row>
    <row r="50" spans="1:11" x14ac:dyDescent="0.25">
      <c r="A50" s="80" t="s">
        <v>506</v>
      </c>
      <c r="B50" s="102"/>
      <c r="C50" s="78" t="s">
        <v>46</v>
      </c>
      <c r="D50" s="79" t="s">
        <v>157</v>
      </c>
      <c r="E50" s="79" t="s">
        <v>201</v>
      </c>
      <c r="F50" s="78" t="s">
        <v>315</v>
      </c>
      <c r="G50" s="78" t="s">
        <v>410</v>
      </c>
      <c r="H50" s="78" t="s">
        <v>409</v>
      </c>
      <c r="I50" s="50" t="s">
        <v>649</v>
      </c>
      <c r="J50" s="13"/>
      <c r="K50" s="56" t="s">
        <v>786</v>
      </c>
    </row>
    <row r="51" spans="1:11" x14ac:dyDescent="0.25">
      <c r="A51" s="80" t="s">
        <v>507</v>
      </c>
      <c r="B51" s="102"/>
      <c r="C51" s="76" t="s">
        <v>47</v>
      </c>
      <c r="D51" s="77" t="s">
        <v>174</v>
      </c>
      <c r="E51" s="77" t="s">
        <v>202</v>
      </c>
      <c r="F51" s="76" t="s">
        <v>289</v>
      </c>
      <c r="G51" s="76" t="s">
        <v>288</v>
      </c>
      <c r="H51" s="76" t="s">
        <v>408</v>
      </c>
      <c r="I51" s="26" t="s">
        <v>650</v>
      </c>
      <c r="J51" s="51"/>
      <c r="K51" s="56" t="s">
        <v>786</v>
      </c>
    </row>
    <row r="52" spans="1:11" x14ac:dyDescent="0.25">
      <c r="A52" s="80" t="s">
        <v>508</v>
      </c>
      <c r="B52" s="103"/>
      <c r="C52" s="78" t="s">
        <v>48</v>
      </c>
      <c r="D52" s="79" t="s">
        <v>157</v>
      </c>
      <c r="E52" s="79" t="s">
        <v>203</v>
      </c>
      <c r="F52" s="78" t="s">
        <v>289</v>
      </c>
      <c r="G52" s="78" t="s">
        <v>288</v>
      </c>
      <c r="H52" s="78" t="s">
        <v>407</v>
      </c>
      <c r="I52" s="50" t="s">
        <v>649</v>
      </c>
      <c r="J52" s="13"/>
      <c r="K52" s="56" t="s">
        <v>786</v>
      </c>
    </row>
    <row r="53" spans="1:11" ht="15" customHeight="1" x14ac:dyDescent="0.25">
      <c r="A53" s="80" t="s">
        <v>509</v>
      </c>
      <c r="B53" s="101" t="s">
        <v>663</v>
      </c>
      <c r="C53" s="78" t="s">
        <v>49</v>
      </c>
      <c r="D53" s="79" t="s">
        <v>157</v>
      </c>
      <c r="E53" s="79" t="s">
        <v>204</v>
      </c>
      <c r="F53" s="78" t="s">
        <v>289</v>
      </c>
      <c r="G53" s="78" t="s">
        <v>288</v>
      </c>
      <c r="H53" s="78" t="s">
        <v>406</v>
      </c>
      <c r="I53" s="50" t="s">
        <v>649</v>
      </c>
      <c r="J53" s="13"/>
      <c r="K53" s="56" t="s">
        <v>786</v>
      </c>
    </row>
    <row r="54" spans="1:11" x14ac:dyDescent="0.25">
      <c r="A54" s="80" t="s">
        <v>510</v>
      </c>
      <c r="B54" s="102"/>
      <c r="C54" s="78" t="s">
        <v>50</v>
      </c>
      <c r="D54" s="79" t="s">
        <v>205</v>
      </c>
      <c r="E54" s="79" t="s">
        <v>206</v>
      </c>
      <c r="F54" s="78" t="s">
        <v>289</v>
      </c>
      <c r="G54" s="78" t="s">
        <v>320</v>
      </c>
      <c r="H54" s="78" t="s">
        <v>405</v>
      </c>
      <c r="I54" s="50" t="s">
        <v>649</v>
      </c>
      <c r="J54" s="13"/>
      <c r="K54" s="56" t="s">
        <v>787</v>
      </c>
    </row>
    <row r="55" spans="1:11" x14ac:dyDescent="0.25">
      <c r="A55" s="80" t="s">
        <v>511</v>
      </c>
      <c r="B55" s="102"/>
      <c r="C55" s="78" t="s">
        <v>51</v>
      </c>
      <c r="D55" s="79" t="s">
        <v>205</v>
      </c>
      <c r="E55" s="79" t="s">
        <v>207</v>
      </c>
      <c r="F55" s="78" t="s">
        <v>289</v>
      </c>
      <c r="G55" s="78" t="s">
        <v>320</v>
      </c>
      <c r="H55" s="78" t="s">
        <v>404</v>
      </c>
      <c r="I55" s="50" t="s">
        <v>649</v>
      </c>
      <c r="J55" s="13"/>
      <c r="K55" s="56" t="s">
        <v>787</v>
      </c>
    </row>
    <row r="56" spans="1:11" x14ac:dyDescent="0.25">
      <c r="A56" s="80" t="s">
        <v>512</v>
      </c>
      <c r="B56" s="102"/>
      <c r="C56" s="78" t="s">
        <v>52</v>
      </c>
      <c r="D56" s="79" t="s">
        <v>157</v>
      </c>
      <c r="E56" s="79" t="s">
        <v>208</v>
      </c>
      <c r="F56" s="78" t="s">
        <v>289</v>
      </c>
      <c r="G56" s="78" t="s">
        <v>288</v>
      </c>
      <c r="H56" s="78" t="s">
        <v>403</v>
      </c>
      <c r="I56" s="50" t="s">
        <v>649</v>
      </c>
      <c r="J56" s="13"/>
      <c r="K56" s="56" t="s">
        <v>786</v>
      </c>
    </row>
    <row r="57" spans="1:11" x14ac:dyDescent="0.25">
      <c r="A57" s="80" t="s">
        <v>513</v>
      </c>
      <c r="B57" s="102"/>
      <c r="C57" s="78" t="s">
        <v>53</v>
      </c>
      <c r="D57" s="79" t="s">
        <v>157</v>
      </c>
      <c r="E57" s="79" t="s">
        <v>209</v>
      </c>
      <c r="F57" s="78" t="s">
        <v>289</v>
      </c>
      <c r="G57" s="78" t="s">
        <v>288</v>
      </c>
      <c r="H57" s="78" t="s">
        <v>402</v>
      </c>
      <c r="I57" s="50" t="s">
        <v>649</v>
      </c>
      <c r="J57" s="13"/>
      <c r="K57" s="56" t="s">
        <v>786</v>
      </c>
    </row>
    <row r="58" spans="1:11" x14ac:dyDescent="0.25">
      <c r="A58" s="80" t="s">
        <v>514</v>
      </c>
      <c r="B58" s="102"/>
      <c r="C58" s="78" t="s">
        <v>54</v>
      </c>
      <c r="D58" s="79" t="s">
        <v>205</v>
      </c>
      <c r="E58" s="79" t="s">
        <v>210</v>
      </c>
      <c r="F58" s="78" t="s">
        <v>289</v>
      </c>
      <c r="G58" s="78" t="s">
        <v>320</v>
      </c>
      <c r="H58" s="78" t="s">
        <v>401</v>
      </c>
      <c r="I58" s="50" t="s">
        <v>649</v>
      </c>
      <c r="J58" s="13"/>
      <c r="K58" s="56" t="s">
        <v>787</v>
      </c>
    </row>
    <row r="59" spans="1:11" x14ac:dyDescent="0.25">
      <c r="A59" s="80" t="s">
        <v>515</v>
      </c>
      <c r="B59" s="103"/>
      <c r="C59" s="78" t="s">
        <v>55</v>
      </c>
      <c r="D59" s="79" t="s">
        <v>205</v>
      </c>
      <c r="E59" s="79" t="s">
        <v>207</v>
      </c>
      <c r="F59" s="78" t="s">
        <v>289</v>
      </c>
      <c r="G59" s="78" t="s">
        <v>320</v>
      </c>
      <c r="H59" s="78" t="s">
        <v>400</v>
      </c>
      <c r="I59" s="50" t="s">
        <v>649</v>
      </c>
      <c r="J59" s="13"/>
      <c r="K59" s="56" t="s">
        <v>787</v>
      </c>
    </row>
    <row r="60" spans="1:11" ht="15" customHeight="1" x14ac:dyDescent="0.25">
      <c r="A60" s="80" t="s">
        <v>516</v>
      </c>
      <c r="B60" s="101" t="s">
        <v>664</v>
      </c>
      <c r="C60" s="78" t="s">
        <v>56</v>
      </c>
      <c r="D60" s="79" t="s">
        <v>157</v>
      </c>
      <c r="E60" s="79" t="s">
        <v>211</v>
      </c>
      <c r="F60" s="78" t="s">
        <v>289</v>
      </c>
      <c r="G60" s="78" t="s">
        <v>320</v>
      </c>
      <c r="H60" s="78" t="s">
        <v>399</v>
      </c>
      <c r="I60" s="50" t="s">
        <v>649</v>
      </c>
      <c r="J60" s="13"/>
      <c r="K60" s="56" t="s">
        <v>787</v>
      </c>
    </row>
    <row r="61" spans="1:11" x14ac:dyDescent="0.25">
      <c r="A61" s="80" t="s">
        <v>517</v>
      </c>
      <c r="B61" s="102"/>
      <c r="C61" s="78" t="s">
        <v>57</v>
      </c>
      <c r="D61" s="79" t="s">
        <v>157</v>
      </c>
      <c r="E61" s="79" t="s">
        <v>212</v>
      </c>
      <c r="F61" s="78" t="s">
        <v>289</v>
      </c>
      <c r="G61" s="78" t="s">
        <v>320</v>
      </c>
      <c r="H61" s="78" t="s">
        <v>398</v>
      </c>
      <c r="I61" s="50" t="s">
        <v>649</v>
      </c>
      <c r="J61" s="13"/>
      <c r="K61" s="56" t="s">
        <v>787</v>
      </c>
    </row>
    <row r="62" spans="1:11" x14ac:dyDescent="0.25">
      <c r="A62" s="80" t="s">
        <v>518</v>
      </c>
      <c r="B62" s="102"/>
      <c r="C62" s="78" t="s">
        <v>58</v>
      </c>
      <c r="D62" s="79" t="s">
        <v>157</v>
      </c>
      <c r="E62" s="79" t="s">
        <v>679</v>
      </c>
      <c r="F62" s="78" t="s">
        <v>289</v>
      </c>
      <c r="G62" s="78" t="s">
        <v>320</v>
      </c>
      <c r="H62" s="78" t="s">
        <v>397</v>
      </c>
      <c r="I62" s="50" t="s">
        <v>649</v>
      </c>
      <c r="J62" s="13"/>
      <c r="K62" s="56" t="s">
        <v>787</v>
      </c>
    </row>
    <row r="63" spans="1:11" x14ac:dyDescent="0.25">
      <c r="A63" s="80" t="s">
        <v>519</v>
      </c>
      <c r="B63" s="102"/>
      <c r="C63" s="78" t="s">
        <v>59</v>
      </c>
      <c r="D63" s="79" t="s">
        <v>157</v>
      </c>
      <c r="E63" s="79" t="s">
        <v>213</v>
      </c>
      <c r="F63" s="78" t="s">
        <v>289</v>
      </c>
      <c r="G63" s="78" t="s">
        <v>288</v>
      </c>
      <c r="H63" s="78" t="s">
        <v>396</v>
      </c>
      <c r="I63" s="50" t="s">
        <v>649</v>
      </c>
      <c r="J63" s="13"/>
      <c r="K63" s="56" t="s">
        <v>787</v>
      </c>
    </row>
    <row r="64" spans="1:11" x14ac:dyDescent="0.25">
      <c r="A64" s="80" t="s">
        <v>520</v>
      </c>
      <c r="B64" s="102"/>
      <c r="C64" s="78" t="s">
        <v>60</v>
      </c>
      <c r="D64" s="79" t="s">
        <v>174</v>
      </c>
      <c r="E64" s="79" t="s">
        <v>688</v>
      </c>
      <c r="F64" s="78" t="s">
        <v>289</v>
      </c>
      <c r="G64" s="78" t="s">
        <v>288</v>
      </c>
      <c r="H64" s="78" t="s">
        <v>395</v>
      </c>
      <c r="I64" s="50" t="s">
        <v>649</v>
      </c>
      <c r="J64" s="13"/>
      <c r="K64" s="56" t="s">
        <v>786</v>
      </c>
    </row>
    <row r="65" spans="1:11" x14ac:dyDescent="0.25">
      <c r="A65" s="80" t="s">
        <v>521</v>
      </c>
      <c r="B65" s="102"/>
      <c r="C65" s="78" t="s">
        <v>61</v>
      </c>
      <c r="D65" s="79" t="s">
        <v>174</v>
      </c>
      <c r="E65" s="79" t="s">
        <v>215</v>
      </c>
      <c r="F65" s="78" t="s">
        <v>305</v>
      </c>
      <c r="G65" s="78" t="s">
        <v>393</v>
      </c>
      <c r="H65" s="78" t="s">
        <v>394</v>
      </c>
      <c r="I65" s="50" t="s">
        <v>649</v>
      </c>
      <c r="J65" s="13"/>
      <c r="K65" s="56" t="s">
        <v>786</v>
      </c>
    </row>
    <row r="66" spans="1:11" x14ac:dyDescent="0.25">
      <c r="A66" s="80" t="s">
        <v>522</v>
      </c>
      <c r="B66" s="103"/>
      <c r="C66" s="78" t="s">
        <v>62</v>
      </c>
      <c r="D66" s="79" t="s">
        <v>174</v>
      </c>
      <c r="E66" s="79" t="s">
        <v>215</v>
      </c>
      <c r="F66" s="78" t="s">
        <v>305</v>
      </c>
      <c r="G66" s="78" t="s">
        <v>393</v>
      </c>
      <c r="H66" s="78" t="s">
        <v>392</v>
      </c>
      <c r="I66" s="50" t="s">
        <v>649</v>
      </c>
      <c r="J66" s="13"/>
      <c r="K66" s="56" t="s">
        <v>786</v>
      </c>
    </row>
    <row r="67" spans="1:11" ht="15" customHeight="1" x14ac:dyDescent="0.25">
      <c r="A67" s="80" t="s">
        <v>523</v>
      </c>
      <c r="B67" s="101" t="s">
        <v>665</v>
      </c>
      <c r="C67" s="78" t="s">
        <v>63</v>
      </c>
      <c r="D67" s="79" t="s">
        <v>174</v>
      </c>
      <c r="E67" s="79" t="s">
        <v>680</v>
      </c>
      <c r="F67" s="78" t="s">
        <v>289</v>
      </c>
      <c r="G67" s="78" t="s">
        <v>288</v>
      </c>
      <c r="H67" s="78" t="s">
        <v>391</v>
      </c>
      <c r="I67" s="50" t="s">
        <v>649</v>
      </c>
      <c r="J67" s="13"/>
      <c r="K67" s="56" t="s">
        <v>787</v>
      </c>
    </row>
    <row r="68" spans="1:11" x14ac:dyDescent="0.25">
      <c r="A68" s="80" t="s">
        <v>524</v>
      </c>
      <c r="B68" s="102"/>
      <c r="C68" s="76" t="s">
        <v>64</v>
      </c>
      <c r="D68" s="77" t="s">
        <v>174</v>
      </c>
      <c r="E68" s="77" t="s">
        <v>216</v>
      </c>
      <c r="F68" s="76" t="s">
        <v>289</v>
      </c>
      <c r="G68" s="76" t="s">
        <v>288</v>
      </c>
      <c r="H68" s="76" t="s">
        <v>324</v>
      </c>
      <c r="I68" s="26" t="s">
        <v>650</v>
      </c>
      <c r="J68" s="21"/>
      <c r="K68" s="56" t="s">
        <v>787</v>
      </c>
    </row>
    <row r="69" spans="1:11" x14ac:dyDescent="0.25">
      <c r="A69" s="80" t="s">
        <v>525</v>
      </c>
      <c r="B69" s="102"/>
      <c r="C69" s="78" t="s">
        <v>65</v>
      </c>
      <c r="D69" s="79" t="s">
        <v>174</v>
      </c>
      <c r="E69" s="79" t="s">
        <v>217</v>
      </c>
      <c r="F69" s="78" t="s">
        <v>289</v>
      </c>
      <c r="G69" s="78" t="s">
        <v>288</v>
      </c>
      <c r="H69" s="78" t="s">
        <v>390</v>
      </c>
      <c r="I69" s="50" t="s">
        <v>649</v>
      </c>
      <c r="J69" s="13"/>
      <c r="K69" s="56" t="s">
        <v>786</v>
      </c>
    </row>
    <row r="70" spans="1:11" x14ac:dyDescent="0.25">
      <c r="A70" s="80" t="s">
        <v>526</v>
      </c>
      <c r="B70" s="102"/>
      <c r="C70" s="78" t="s">
        <v>66</v>
      </c>
      <c r="D70" s="79" t="s">
        <v>157</v>
      </c>
      <c r="E70" s="79" t="s">
        <v>218</v>
      </c>
      <c r="F70" s="78" t="s">
        <v>289</v>
      </c>
      <c r="G70" s="78" t="s">
        <v>288</v>
      </c>
      <c r="H70" s="78" t="s">
        <v>389</v>
      </c>
      <c r="I70" s="50" t="s">
        <v>649</v>
      </c>
      <c r="J70" s="13"/>
      <c r="K70" s="56" t="s">
        <v>786</v>
      </c>
    </row>
    <row r="71" spans="1:11" x14ac:dyDescent="0.25">
      <c r="A71" s="80" t="s">
        <v>527</v>
      </c>
      <c r="B71" s="103"/>
      <c r="C71" s="78" t="s">
        <v>67</v>
      </c>
      <c r="D71" s="79" t="s">
        <v>157</v>
      </c>
      <c r="E71" s="79" t="s">
        <v>219</v>
      </c>
      <c r="F71" s="78" t="s">
        <v>289</v>
      </c>
      <c r="G71" s="78" t="s">
        <v>298</v>
      </c>
      <c r="H71" s="78" t="s">
        <v>388</v>
      </c>
      <c r="I71" s="74" t="s">
        <v>649</v>
      </c>
      <c r="J71" s="74"/>
      <c r="K71" s="83" t="s">
        <v>791</v>
      </c>
    </row>
    <row r="72" spans="1:11" x14ac:dyDescent="0.25">
      <c r="A72" s="80" t="s">
        <v>528</v>
      </c>
      <c r="B72" s="101" t="s">
        <v>683</v>
      </c>
      <c r="C72" s="78" t="s">
        <v>68</v>
      </c>
      <c r="D72" s="79" t="s">
        <v>157</v>
      </c>
      <c r="E72" s="79" t="s">
        <v>220</v>
      </c>
      <c r="F72" s="78" t="s">
        <v>289</v>
      </c>
      <c r="G72" s="78" t="s">
        <v>298</v>
      </c>
      <c r="H72" s="78" t="s">
        <v>387</v>
      </c>
      <c r="I72" s="50" t="s">
        <v>649</v>
      </c>
      <c r="J72" s="13"/>
      <c r="K72" s="56" t="s">
        <v>787</v>
      </c>
    </row>
    <row r="73" spans="1:11" x14ac:dyDescent="0.25">
      <c r="A73" s="80" t="s">
        <v>529</v>
      </c>
      <c r="B73" s="103"/>
      <c r="C73" s="78" t="s">
        <v>69</v>
      </c>
      <c r="D73" s="79" t="s">
        <v>157</v>
      </c>
      <c r="E73" s="79" t="s">
        <v>221</v>
      </c>
      <c r="F73" s="78" t="s">
        <v>289</v>
      </c>
      <c r="G73" s="78" t="s">
        <v>298</v>
      </c>
      <c r="H73" s="78" t="s">
        <v>386</v>
      </c>
      <c r="I73" s="50" t="s">
        <v>649</v>
      </c>
      <c r="J73" s="13"/>
      <c r="K73" s="56" t="s">
        <v>787</v>
      </c>
    </row>
    <row r="74" spans="1:11" ht="15" customHeight="1" x14ac:dyDescent="0.25">
      <c r="A74" s="80" t="s">
        <v>530</v>
      </c>
      <c r="B74" s="101" t="s">
        <v>666</v>
      </c>
      <c r="C74" s="76" t="s">
        <v>70</v>
      </c>
      <c r="D74" s="77" t="s">
        <v>157</v>
      </c>
      <c r="E74" s="77" t="s">
        <v>222</v>
      </c>
      <c r="F74" s="76" t="s">
        <v>315</v>
      </c>
      <c r="G74" s="76" t="s">
        <v>377</v>
      </c>
      <c r="H74" s="76" t="s">
        <v>385</v>
      </c>
      <c r="I74" s="26" t="s">
        <v>650</v>
      </c>
      <c r="J74" s="51"/>
      <c r="K74" s="56" t="s">
        <v>786</v>
      </c>
    </row>
    <row r="75" spans="1:11" x14ac:dyDescent="0.25">
      <c r="A75" s="80" t="s">
        <v>531</v>
      </c>
      <c r="B75" s="102"/>
      <c r="C75" s="76" t="s">
        <v>71</v>
      </c>
      <c r="D75" s="77" t="s">
        <v>157</v>
      </c>
      <c r="E75" s="77" t="s">
        <v>222</v>
      </c>
      <c r="F75" s="76" t="s">
        <v>315</v>
      </c>
      <c r="G75" s="76" t="s">
        <v>377</v>
      </c>
      <c r="H75" s="76" t="s">
        <v>384</v>
      </c>
      <c r="I75" s="26" t="s">
        <v>650</v>
      </c>
      <c r="J75" s="51"/>
      <c r="K75" s="56" t="s">
        <v>786</v>
      </c>
    </row>
    <row r="76" spans="1:11" x14ac:dyDescent="0.25">
      <c r="A76" s="80" t="s">
        <v>532</v>
      </c>
      <c r="B76" s="102"/>
      <c r="C76" s="78" t="s">
        <v>72</v>
      </c>
      <c r="D76" s="79" t="s">
        <v>157</v>
      </c>
      <c r="E76" s="79" t="s">
        <v>223</v>
      </c>
      <c r="F76" s="78" t="s">
        <v>289</v>
      </c>
      <c r="G76" s="78" t="s">
        <v>320</v>
      </c>
      <c r="H76" s="78" t="s">
        <v>383</v>
      </c>
      <c r="I76" s="50" t="s">
        <v>649</v>
      </c>
      <c r="J76" s="13"/>
      <c r="K76" s="56" t="s">
        <v>787</v>
      </c>
    </row>
    <row r="77" spans="1:11" x14ac:dyDescent="0.25">
      <c r="A77" s="80" t="s">
        <v>533</v>
      </c>
      <c r="B77" s="102"/>
      <c r="C77" s="78" t="s">
        <v>73</v>
      </c>
      <c r="D77" s="79" t="s">
        <v>157</v>
      </c>
      <c r="E77" s="79" t="s">
        <v>224</v>
      </c>
      <c r="F77" s="78" t="s">
        <v>289</v>
      </c>
      <c r="G77" s="78" t="s">
        <v>381</v>
      </c>
      <c r="H77" s="78" t="s">
        <v>382</v>
      </c>
      <c r="I77" s="50" t="s">
        <v>649</v>
      </c>
      <c r="J77" s="13"/>
      <c r="K77" s="56" t="s">
        <v>786</v>
      </c>
    </row>
    <row r="78" spans="1:11" x14ac:dyDescent="0.25">
      <c r="A78" s="80" t="s">
        <v>534</v>
      </c>
      <c r="B78" s="102"/>
      <c r="C78" s="78" t="s">
        <v>74</v>
      </c>
      <c r="D78" s="79" t="s">
        <v>157</v>
      </c>
      <c r="E78" s="79" t="s">
        <v>225</v>
      </c>
      <c r="F78" s="78" t="s">
        <v>289</v>
      </c>
      <c r="G78" s="78" t="s">
        <v>381</v>
      </c>
      <c r="H78" s="78" t="s">
        <v>380</v>
      </c>
      <c r="I78" s="50" t="s">
        <v>649</v>
      </c>
      <c r="J78" s="13"/>
      <c r="K78" s="56" t="s">
        <v>786</v>
      </c>
    </row>
    <row r="79" spans="1:11" x14ac:dyDescent="0.25">
      <c r="A79" s="80" t="s">
        <v>535</v>
      </c>
      <c r="B79" s="102"/>
      <c r="C79" s="78" t="s">
        <v>75</v>
      </c>
      <c r="D79" s="79" t="s">
        <v>157</v>
      </c>
      <c r="E79" s="79" t="s">
        <v>225</v>
      </c>
      <c r="F79" s="78" t="s">
        <v>289</v>
      </c>
      <c r="G79" s="78" t="s">
        <v>298</v>
      </c>
      <c r="H79" s="78" t="s">
        <v>379</v>
      </c>
      <c r="I79" s="74" t="s">
        <v>649</v>
      </c>
      <c r="J79" s="74"/>
      <c r="K79" s="83" t="s">
        <v>791</v>
      </c>
    </row>
    <row r="80" spans="1:11" x14ac:dyDescent="0.25">
      <c r="A80" s="80" t="s">
        <v>536</v>
      </c>
      <c r="B80" s="103"/>
      <c r="C80" s="78" t="s">
        <v>76</v>
      </c>
      <c r="D80" s="79" t="s">
        <v>157</v>
      </c>
      <c r="E80" s="79" t="s">
        <v>226</v>
      </c>
      <c r="F80" s="78" t="s">
        <v>289</v>
      </c>
      <c r="G80" s="78" t="s">
        <v>298</v>
      </c>
      <c r="H80" s="78" t="s">
        <v>378</v>
      </c>
      <c r="I80" s="50" t="s">
        <v>649</v>
      </c>
      <c r="J80" s="13"/>
      <c r="K80" s="56" t="s">
        <v>787</v>
      </c>
    </row>
    <row r="81" spans="1:11" ht="15" customHeight="1" x14ac:dyDescent="0.25">
      <c r="A81" s="80" t="s">
        <v>537</v>
      </c>
      <c r="B81" s="101" t="s">
        <v>667</v>
      </c>
      <c r="C81" s="76" t="s">
        <v>77</v>
      </c>
      <c r="D81" s="77" t="s">
        <v>157</v>
      </c>
      <c r="E81" s="77" t="s">
        <v>227</v>
      </c>
      <c r="F81" s="76" t="s">
        <v>315</v>
      </c>
      <c r="G81" s="76" t="s">
        <v>377</v>
      </c>
      <c r="H81" s="76" t="s">
        <v>376</v>
      </c>
      <c r="I81" s="26" t="s">
        <v>650</v>
      </c>
      <c r="J81" s="51"/>
      <c r="K81" s="56" t="s">
        <v>786</v>
      </c>
    </row>
    <row r="82" spans="1:11" x14ac:dyDescent="0.25">
      <c r="A82" s="80" t="s">
        <v>538</v>
      </c>
      <c r="B82" s="102"/>
      <c r="C82" s="78" t="s">
        <v>78</v>
      </c>
      <c r="D82" s="79" t="s">
        <v>174</v>
      </c>
      <c r="E82" s="79" t="s">
        <v>228</v>
      </c>
      <c r="F82" s="78" t="s">
        <v>289</v>
      </c>
      <c r="G82" s="78" t="s">
        <v>288</v>
      </c>
      <c r="H82" s="78" t="s">
        <v>375</v>
      </c>
      <c r="I82" s="50" t="s">
        <v>649</v>
      </c>
      <c r="J82" s="13"/>
      <c r="K82" s="56" t="s">
        <v>786</v>
      </c>
    </row>
    <row r="83" spans="1:11" x14ac:dyDescent="0.25">
      <c r="A83" s="80" t="s">
        <v>539</v>
      </c>
      <c r="B83" s="102"/>
      <c r="C83" s="78" t="s">
        <v>79</v>
      </c>
      <c r="D83" s="79" t="s">
        <v>174</v>
      </c>
      <c r="E83" s="79" t="s">
        <v>229</v>
      </c>
      <c r="F83" s="78" t="s">
        <v>289</v>
      </c>
      <c r="G83" s="78" t="s">
        <v>298</v>
      </c>
      <c r="H83" s="78" t="s">
        <v>374</v>
      </c>
      <c r="I83" s="50" t="s">
        <v>649</v>
      </c>
      <c r="J83" s="13"/>
      <c r="K83" s="56" t="s">
        <v>787</v>
      </c>
    </row>
    <row r="84" spans="1:11" x14ac:dyDescent="0.25">
      <c r="A84" s="80" t="s">
        <v>540</v>
      </c>
      <c r="B84" s="102"/>
      <c r="C84" s="78" t="s">
        <v>80</v>
      </c>
      <c r="D84" s="79" t="s">
        <v>174</v>
      </c>
      <c r="E84" s="79" t="s">
        <v>229</v>
      </c>
      <c r="F84" s="78" t="s">
        <v>289</v>
      </c>
      <c r="G84" s="78" t="s">
        <v>298</v>
      </c>
      <c r="H84" s="78" t="s">
        <v>373</v>
      </c>
      <c r="I84" s="74" t="s">
        <v>649</v>
      </c>
      <c r="J84" s="74"/>
      <c r="K84" s="83" t="s">
        <v>791</v>
      </c>
    </row>
    <row r="85" spans="1:11" x14ac:dyDescent="0.25">
      <c r="A85" s="80" t="s">
        <v>541</v>
      </c>
      <c r="B85" s="102"/>
      <c r="C85" s="78" t="s">
        <v>81</v>
      </c>
      <c r="D85" s="79" t="s">
        <v>157</v>
      </c>
      <c r="E85" s="79" t="s">
        <v>230</v>
      </c>
      <c r="F85" s="78" t="s">
        <v>289</v>
      </c>
      <c r="G85" s="78" t="s">
        <v>298</v>
      </c>
      <c r="H85" s="78" t="s">
        <v>343</v>
      </c>
      <c r="I85" s="74" t="s">
        <v>649</v>
      </c>
      <c r="J85" s="74"/>
      <c r="K85" s="83" t="s">
        <v>791</v>
      </c>
    </row>
    <row r="86" spans="1:11" x14ac:dyDescent="0.25">
      <c r="A86" s="80" t="s">
        <v>542</v>
      </c>
      <c r="B86" s="102"/>
      <c r="C86" s="78" t="s">
        <v>82</v>
      </c>
      <c r="D86" s="79" t="s">
        <v>157</v>
      </c>
      <c r="E86" s="79" t="s">
        <v>231</v>
      </c>
      <c r="F86" s="78" t="s">
        <v>289</v>
      </c>
      <c r="G86" s="78" t="s">
        <v>298</v>
      </c>
      <c r="H86" s="78" t="s">
        <v>372</v>
      </c>
      <c r="I86" s="74" t="s">
        <v>649</v>
      </c>
      <c r="J86" s="74"/>
      <c r="K86" s="83" t="s">
        <v>791</v>
      </c>
    </row>
    <row r="87" spans="1:11" x14ac:dyDescent="0.25">
      <c r="A87" s="80" t="s">
        <v>543</v>
      </c>
      <c r="B87" s="103"/>
      <c r="C87" s="78" t="s">
        <v>83</v>
      </c>
      <c r="D87" s="79" t="s">
        <v>157</v>
      </c>
      <c r="E87" s="79" t="s">
        <v>232</v>
      </c>
      <c r="F87" s="78" t="s">
        <v>289</v>
      </c>
      <c r="G87" s="78" t="s">
        <v>298</v>
      </c>
      <c r="H87" s="78" t="s">
        <v>371</v>
      </c>
      <c r="I87" s="74" t="s">
        <v>649</v>
      </c>
      <c r="J87" s="74"/>
      <c r="K87" s="83" t="s">
        <v>787</v>
      </c>
    </row>
    <row r="88" spans="1:11" ht="15" customHeight="1" x14ac:dyDescent="0.25">
      <c r="A88" s="80" t="s">
        <v>544</v>
      </c>
      <c r="B88" s="101" t="s">
        <v>668</v>
      </c>
      <c r="C88" s="78" t="s">
        <v>84</v>
      </c>
      <c r="D88" s="79" t="s">
        <v>157</v>
      </c>
      <c r="E88" s="79" t="s">
        <v>282</v>
      </c>
      <c r="F88" s="78" t="s">
        <v>289</v>
      </c>
      <c r="G88" s="78" t="s">
        <v>298</v>
      </c>
      <c r="H88" s="78" t="s">
        <v>370</v>
      </c>
      <c r="I88" s="50" t="s">
        <v>649</v>
      </c>
      <c r="J88" s="13"/>
      <c r="K88" s="56" t="s">
        <v>787</v>
      </c>
    </row>
    <row r="89" spans="1:11" x14ac:dyDescent="0.25">
      <c r="A89" s="80" t="s">
        <v>545</v>
      </c>
      <c r="B89" s="102"/>
      <c r="C89" s="78" t="s">
        <v>85</v>
      </c>
      <c r="D89" s="79" t="s">
        <v>157</v>
      </c>
      <c r="E89" s="79" t="s">
        <v>233</v>
      </c>
      <c r="F89" s="78" t="s">
        <v>289</v>
      </c>
      <c r="G89" s="78" t="s">
        <v>298</v>
      </c>
      <c r="H89" s="78" t="s">
        <v>369</v>
      </c>
      <c r="I89" s="50" t="s">
        <v>649</v>
      </c>
      <c r="J89" s="13"/>
      <c r="K89" s="56" t="s">
        <v>787</v>
      </c>
    </row>
    <row r="90" spans="1:11" x14ac:dyDescent="0.25">
      <c r="A90" s="80" t="s">
        <v>546</v>
      </c>
      <c r="B90" s="102"/>
      <c r="C90" s="78" t="s">
        <v>86</v>
      </c>
      <c r="D90" s="79" t="s">
        <v>157</v>
      </c>
      <c r="E90" s="79" t="s">
        <v>234</v>
      </c>
      <c r="F90" s="78" t="s">
        <v>289</v>
      </c>
      <c r="G90" s="78" t="s">
        <v>298</v>
      </c>
      <c r="H90" s="78" t="s">
        <v>368</v>
      </c>
      <c r="I90" s="50" t="s">
        <v>649</v>
      </c>
      <c r="J90" s="13"/>
      <c r="K90" s="56" t="s">
        <v>787</v>
      </c>
    </row>
    <row r="91" spans="1:11" x14ac:dyDescent="0.25">
      <c r="A91" s="80" t="s">
        <v>547</v>
      </c>
      <c r="B91" s="102"/>
      <c r="C91" s="78" t="s">
        <v>87</v>
      </c>
      <c r="D91" s="79" t="s">
        <v>157</v>
      </c>
      <c r="E91" s="79" t="s">
        <v>235</v>
      </c>
      <c r="F91" s="78" t="s">
        <v>289</v>
      </c>
      <c r="G91" s="78" t="s">
        <v>298</v>
      </c>
      <c r="H91" s="78" t="s">
        <v>367</v>
      </c>
      <c r="I91" s="74" t="s">
        <v>649</v>
      </c>
      <c r="J91" s="74"/>
      <c r="K91" s="83" t="s">
        <v>791</v>
      </c>
    </row>
    <row r="92" spans="1:11" x14ac:dyDescent="0.25">
      <c r="A92" s="80" t="s">
        <v>548</v>
      </c>
      <c r="B92" s="102"/>
      <c r="C92" s="78" t="s">
        <v>88</v>
      </c>
      <c r="D92" s="79" t="s">
        <v>157</v>
      </c>
      <c r="E92" s="79" t="s">
        <v>236</v>
      </c>
      <c r="F92" s="78" t="s">
        <v>289</v>
      </c>
      <c r="G92" s="78" t="s">
        <v>298</v>
      </c>
      <c r="H92" s="78" t="s">
        <v>366</v>
      </c>
      <c r="I92" s="50" t="s">
        <v>649</v>
      </c>
      <c r="J92" s="13"/>
      <c r="K92" s="56" t="s">
        <v>787</v>
      </c>
    </row>
    <row r="93" spans="1:11" x14ac:dyDescent="0.25">
      <c r="A93" s="80" t="s">
        <v>549</v>
      </c>
      <c r="B93" s="102"/>
      <c r="C93" s="76" t="s">
        <v>89</v>
      </c>
      <c r="D93" s="77" t="s">
        <v>174</v>
      </c>
      <c r="E93" s="77" t="s">
        <v>237</v>
      </c>
      <c r="F93" s="76" t="s">
        <v>289</v>
      </c>
      <c r="G93" s="76" t="s">
        <v>288</v>
      </c>
      <c r="H93" s="76" t="s">
        <v>365</v>
      </c>
      <c r="I93" s="26" t="s">
        <v>650</v>
      </c>
      <c r="J93" s="51"/>
      <c r="K93" s="56" t="s">
        <v>786</v>
      </c>
    </row>
    <row r="94" spans="1:11" x14ac:dyDescent="0.25">
      <c r="A94" s="80" t="s">
        <v>550</v>
      </c>
      <c r="B94" s="103"/>
      <c r="C94" s="78" t="s">
        <v>90</v>
      </c>
      <c r="D94" s="79" t="s">
        <v>238</v>
      </c>
      <c r="E94" s="79" t="s">
        <v>776</v>
      </c>
      <c r="F94" s="78" t="s">
        <v>289</v>
      </c>
      <c r="G94" s="78" t="s">
        <v>288</v>
      </c>
      <c r="H94" s="78" t="s">
        <v>364</v>
      </c>
      <c r="I94" s="50" t="s">
        <v>649</v>
      </c>
      <c r="J94" s="13"/>
      <c r="K94" s="56" t="s">
        <v>787</v>
      </c>
    </row>
    <row r="95" spans="1:11" ht="15" customHeight="1" x14ac:dyDescent="0.25">
      <c r="A95" s="80" t="s">
        <v>551</v>
      </c>
      <c r="B95" s="101" t="s">
        <v>669</v>
      </c>
      <c r="C95" s="78" t="s">
        <v>91</v>
      </c>
      <c r="D95" s="79" t="s">
        <v>157</v>
      </c>
      <c r="E95" s="79" t="s">
        <v>239</v>
      </c>
      <c r="F95" s="78" t="s">
        <v>289</v>
      </c>
      <c r="G95" s="78" t="s">
        <v>288</v>
      </c>
      <c r="H95" s="78" t="s">
        <v>363</v>
      </c>
      <c r="I95" s="50" t="s">
        <v>649</v>
      </c>
      <c r="J95" s="13"/>
      <c r="K95" s="56" t="s">
        <v>786</v>
      </c>
    </row>
    <row r="96" spans="1:11" x14ac:dyDescent="0.25">
      <c r="A96" s="80" t="s">
        <v>552</v>
      </c>
      <c r="B96" s="102"/>
      <c r="C96" s="78" t="s">
        <v>92</v>
      </c>
      <c r="D96" s="79" t="s">
        <v>157</v>
      </c>
      <c r="E96" s="79" t="s">
        <v>283</v>
      </c>
      <c r="F96" s="78" t="s">
        <v>315</v>
      </c>
      <c r="G96" s="78" t="s">
        <v>362</v>
      </c>
      <c r="H96" s="78" t="s">
        <v>361</v>
      </c>
      <c r="I96" s="50" t="s">
        <v>649</v>
      </c>
      <c r="J96" s="13"/>
      <c r="K96" s="56" t="s">
        <v>786</v>
      </c>
    </row>
    <row r="97" spans="1:11" x14ac:dyDescent="0.25">
      <c r="A97" s="80" t="s">
        <v>553</v>
      </c>
      <c r="B97" s="102"/>
      <c r="C97" s="78" t="s">
        <v>93</v>
      </c>
      <c r="D97" s="79" t="s">
        <v>157</v>
      </c>
      <c r="E97" s="79" t="s">
        <v>241</v>
      </c>
      <c r="F97" s="78" t="s">
        <v>289</v>
      </c>
      <c r="G97" s="78" t="s">
        <v>320</v>
      </c>
      <c r="H97" s="78" t="s">
        <v>360</v>
      </c>
      <c r="I97" s="50" t="s">
        <v>649</v>
      </c>
      <c r="J97" s="13"/>
      <c r="K97" s="56" t="s">
        <v>786</v>
      </c>
    </row>
    <row r="98" spans="1:11" x14ac:dyDescent="0.25">
      <c r="A98" s="80" t="s">
        <v>554</v>
      </c>
      <c r="B98" s="102"/>
      <c r="C98" s="78" t="s">
        <v>94</v>
      </c>
      <c r="D98" s="79" t="s">
        <v>238</v>
      </c>
      <c r="E98" s="79" t="s">
        <v>773</v>
      </c>
      <c r="F98" s="78" t="s">
        <v>289</v>
      </c>
      <c r="G98" s="78" t="s">
        <v>288</v>
      </c>
      <c r="H98" s="78" t="s">
        <v>359</v>
      </c>
      <c r="I98" s="50" t="s">
        <v>649</v>
      </c>
      <c r="J98" s="13"/>
      <c r="K98" s="56" t="s">
        <v>787</v>
      </c>
    </row>
    <row r="99" spans="1:11" x14ac:dyDescent="0.25">
      <c r="A99" s="80" t="s">
        <v>555</v>
      </c>
      <c r="B99" s="102"/>
      <c r="C99" s="78" t="s">
        <v>95</v>
      </c>
      <c r="D99" s="79" t="s">
        <v>157</v>
      </c>
      <c r="E99" s="79" t="s">
        <v>242</v>
      </c>
      <c r="F99" s="78" t="s">
        <v>289</v>
      </c>
      <c r="G99" s="78" t="s">
        <v>288</v>
      </c>
      <c r="H99" s="78" t="s">
        <v>358</v>
      </c>
      <c r="I99" s="50" t="s">
        <v>649</v>
      </c>
      <c r="J99" s="13"/>
      <c r="K99" s="56" t="s">
        <v>786</v>
      </c>
    </row>
    <row r="100" spans="1:11" x14ac:dyDescent="0.25">
      <c r="A100" s="80" t="s">
        <v>556</v>
      </c>
      <c r="B100" s="102"/>
      <c r="C100" s="78" t="s">
        <v>96</v>
      </c>
      <c r="D100" s="79" t="s">
        <v>157</v>
      </c>
      <c r="E100" s="79" t="s">
        <v>243</v>
      </c>
      <c r="F100" s="78" t="s">
        <v>289</v>
      </c>
      <c r="G100" s="78" t="s">
        <v>298</v>
      </c>
      <c r="H100" s="78" t="s">
        <v>357</v>
      </c>
      <c r="I100" s="50" t="s">
        <v>649</v>
      </c>
      <c r="J100" s="13"/>
      <c r="K100" s="56" t="s">
        <v>787</v>
      </c>
    </row>
    <row r="101" spans="1:11" x14ac:dyDescent="0.25">
      <c r="A101" s="80" t="s">
        <v>557</v>
      </c>
      <c r="B101" s="103"/>
      <c r="C101" s="78" t="s">
        <v>97</v>
      </c>
      <c r="D101" s="79" t="s">
        <v>157</v>
      </c>
      <c r="E101" s="79" t="s">
        <v>245</v>
      </c>
      <c r="F101" s="78" t="s">
        <v>289</v>
      </c>
      <c r="G101" s="78" t="s">
        <v>329</v>
      </c>
      <c r="H101" s="78" t="s">
        <v>356</v>
      </c>
      <c r="I101" s="50" t="s">
        <v>649</v>
      </c>
      <c r="J101" s="13"/>
      <c r="K101" s="56" t="s">
        <v>786</v>
      </c>
    </row>
    <row r="102" spans="1:11" ht="15" customHeight="1" x14ac:dyDescent="0.25">
      <c r="A102" s="80" t="s">
        <v>558</v>
      </c>
      <c r="B102" s="101" t="s">
        <v>670</v>
      </c>
      <c r="C102" s="78" t="s">
        <v>98</v>
      </c>
      <c r="D102" s="79" t="s">
        <v>157</v>
      </c>
      <c r="E102" s="79" t="s">
        <v>246</v>
      </c>
      <c r="F102" s="78" t="s">
        <v>289</v>
      </c>
      <c r="G102" s="78" t="s">
        <v>288</v>
      </c>
      <c r="H102" s="78" t="s">
        <v>355</v>
      </c>
      <c r="I102" s="50" t="s">
        <v>649</v>
      </c>
      <c r="J102" s="13"/>
      <c r="K102" s="56" t="s">
        <v>786</v>
      </c>
    </row>
    <row r="103" spans="1:11" x14ac:dyDescent="0.25">
      <c r="A103" s="80" t="s">
        <v>559</v>
      </c>
      <c r="B103" s="102"/>
      <c r="C103" s="78" t="s">
        <v>99</v>
      </c>
      <c r="D103" s="79" t="s">
        <v>157</v>
      </c>
      <c r="E103" s="79" t="s">
        <v>247</v>
      </c>
      <c r="F103" s="78" t="s">
        <v>289</v>
      </c>
      <c r="G103" s="78" t="s">
        <v>288</v>
      </c>
      <c r="H103" s="78" t="s">
        <v>354</v>
      </c>
      <c r="I103" s="50" t="s">
        <v>649</v>
      </c>
      <c r="J103" s="13"/>
      <c r="K103" s="56" t="s">
        <v>786</v>
      </c>
    </row>
    <row r="104" spans="1:11" x14ac:dyDescent="0.25">
      <c r="A104" s="80" t="s">
        <v>560</v>
      </c>
      <c r="B104" s="102"/>
      <c r="C104" s="78" t="s">
        <v>100</v>
      </c>
      <c r="D104" s="79" t="s">
        <v>157</v>
      </c>
      <c r="E104" s="79" t="s">
        <v>248</v>
      </c>
      <c r="F104" s="78" t="s">
        <v>289</v>
      </c>
      <c r="G104" s="78" t="s">
        <v>298</v>
      </c>
      <c r="H104" s="78" t="s">
        <v>353</v>
      </c>
      <c r="I104" s="50" t="s">
        <v>649</v>
      </c>
      <c r="J104" s="13"/>
      <c r="K104" s="56" t="s">
        <v>787</v>
      </c>
    </row>
    <row r="105" spans="1:11" x14ac:dyDescent="0.25">
      <c r="A105" s="80" t="s">
        <v>561</v>
      </c>
      <c r="B105" s="103"/>
      <c r="C105" s="78" t="s">
        <v>101</v>
      </c>
      <c r="D105" s="79" t="s">
        <v>157</v>
      </c>
      <c r="E105" s="79" t="s">
        <v>633</v>
      </c>
      <c r="F105" s="78" t="s">
        <v>289</v>
      </c>
      <c r="G105" s="78" t="s">
        <v>288</v>
      </c>
      <c r="H105" s="78" t="s">
        <v>352</v>
      </c>
      <c r="I105" s="50" t="s">
        <v>649</v>
      </c>
      <c r="J105" s="13"/>
      <c r="K105" s="56" t="s">
        <v>786</v>
      </c>
    </row>
    <row r="106" spans="1:11" x14ac:dyDescent="0.25">
      <c r="A106" s="80" t="s">
        <v>562</v>
      </c>
      <c r="B106" s="101" t="s">
        <v>670</v>
      </c>
      <c r="C106" s="78" t="s">
        <v>102</v>
      </c>
      <c r="D106" s="79" t="s">
        <v>157</v>
      </c>
      <c r="E106" s="79" t="s">
        <v>249</v>
      </c>
      <c r="F106" s="78" t="s">
        <v>289</v>
      </c>
      <c r="G106" s="78" t="s">
        <v>320</v>
      </c>
      <c r="H106" s="78" t="s">
        <v>351</v>
      </c>
      <c r="I106" s="50" t="s">
        <v>649</v>
      </c>
      <c r="J106" s="13"/>
      <c r="K106" s="56" t="s">
        <v>787</v>
      </c>
    </row>
    <row r="107" spans="1:11" x14ac:dyDescent="0.25">
      <c r="A107" s="80" t="s">
        <v>563</v>
      </c>
      <c r="B107" s="102"/>
      <c r="C107" s="78" t="s">
        <v>103</v>
      </c>
      <c r="D107" s="79" t="s">
        <v>157</v>
      </c>
      <c r="E107" s="79" t="s">
        <v>250</v>
      </c>
      <c r="F107" s="78" t="s">
        <v>289</v>
      </c>
      <c r="G107" s="78" t="s">
        <v>288</v>
      </c>
      <c r="H107" s="78" t="s">
        <v>350</v>
      </c>
      <c r="I107" s="50" t="s">
        <v>649</v>
      </c>
      <c r="J107" s="13"/>
      <c r="K107" s="56" t="s">
        <v>786</v>
      </c>
    </row>
    <row r="108" spans="1:11" x14ac:dyDescent="0.25">
      <c r="A108" s="80" t="s">
        <v>564</v>
      </c>
      <c r="B108" s="103"/>
      <c r="C108" s="78" t="s">
        <v>104</v>
      </c>
      <c r="D108" s="79" t="s">
        <v>157</v>
      </c>
      <c r="E108" s="79" t="s">
        <v>251</v>
      </c>
      <c r="F108" s="78" t="s">
        <v>289</v>
      </c>
      <c r="G108" s="78" t="s">
        <v>288</v>
      </c>
      <c r="H108" s="78" t="s">
        <v>349</v>
      </c>
      <c r="I108" s="50" t="s">
        <v>649</v>
      </c>
      <c r="J108" s="13"/>
      <c r="K108" s="56" t="s">
        <v>786</v>
      </c>
    </row>
    <row r="109" spans="1:11" ht="15" customHeight="1" x14ac:dyDescent="0.25">
      <c r="A109" s="80" t="s">
        <v>565</v>
      </c>
      <c r="B109" s="101" t="s">
        <v>671</v>
      </c>
      <c r="C109" s="78" t="s">
        <v>105</v>
      </c>
      <c r="D109" s="79" t="s">
        <v>157</v>
      </c>
      <c r="E109" s="79" t="s">
        <v>252</v>
      </c>
      <c r="F109" s="78" t="s">
        <v>315</v>
      </c>
      <c r="G109" s="78">
        <v>322</v>
      </c>
      <c r="H109" s="78" t="s">
        <v>348</v>
      </c>
      <c r="I109" s="50" t="s">
        <v>649</v>
      </c>
      <c r="J109" s="13"/>
      <c r="K109" s="56" t="s">
        <v>786</v>
      </c>
    </row>
    <row r="110" spans="1:11" x14ac:dyDescent="0.25">
      <c r="A110" s="80" t="s">
        <v>566</v>
      </c>
      <c r="B110" s="102"/>
      <c r="C110" s="78" t="s">
        <v>106</v>
      </c>
      <c r="D110" s="79" t="s">
        <v>157</v>
      </c>
      <c r="E110" s="79" t="s">
        <v>253</v>
      </c>
      <c r="F110" s="78" t="s">
        <v>289</v>
      </c>
      <c r="G110" s="78" t="s">
        <v>347</v>
      </c>
      <c r="H110" s="78" t="s">
        <v>346</v>
      </c>
      <c r="I110" s="50" t="s">
        <v>649</v>
      </c>
      <c r="J110" s="13"/>
      <c r="K110" s="56" t="s">
        <v>786</v>
      </c>
    </row>
    <row r="111" spans="1:11" x14ac:dyDescent="0.25">
      <c r="A111" s="80" t="s">
        <v>567</v>
      </c>
      <c r="B111" s="102"/>
      <c r="C111" s="78" t="s">
        <v>107</v>
      </c>
      <c r="D111" s="79" t="s">
        <v>157</v>
      </c>
      <c r="E111" s="79" t="s">
        <v>254</v>
      </c>
      <c r="F111" s="78" t="s">
        <v>289</v>
      </c>
      <c r="G111" s="78" t="s">
        <v>298</v>
      </c>
      <c r="H111" s="78" t="s">
        <v>345</v>
      </c>
      <c r="I111" s="74" t="s">
        <v>649</v>
      </c>
      <c r="J111" s="74"/>
      <c r="K111" s="83" t="s">
        <v>791</v>
      </c>
    </row>
    <row r="112" spans="1:11" x14ac:dyDescent="0.25">
      <c r="A112" s="80" t="s">
        <v>568</v>
      </c>
      <c r="B112" s="102"/>
      <c r="C112" s="78" t="s">
        <v>108</v>
      </c>
      <c r="D112" s="79" t="s">
        <v>157</v>
      </c>
      <c r="E112" s="79" t="s">
        <v>255</v>
      </c>
      <c r="F112" s="78" t="s">
        <v>289</v>
      </c>
      <c r="G112" s="78" t="s">
        <v>298</v>
      </c>
      <c r="H112" s="78" t="s">
        <v>344</v>
      </c>
      <c r="I112" s="50" t="s">
        <v>649</v>
      </c>
      <c r="J112" s="13"/>
      <c r="K112" s="56" t="s">
        <v>787</v>
      </c>
    </row>
    <row r="113" spans="1:11" x14ac:dyDescent="0.25">
      <c r="A113" s="80" t="s">
        <v>569</v>
      </c>
      <c r="B113" s="102"/>
      <c r="C113" s="78" t="s">
        <v>109</v>
      </c>
      <c r="D113" s="79" t="s">
        <v>157</v>
      </c>
      <c r="E113" s="79" t="s">
        <v>256</v>
      </c>
      <c r="F113" s="78" t="s">
        <v>289</v>
      </c>
      <c r="G113" s="78" t="s">
        <v>298</v>
      </c>
      <c r="H113" s="78" t="s">
        <v>343</v>
      </c>
      <c r="I113" s="50" t="s">
        <v>649</v>
      </c>
      <c r="J113" s="13"/>
      <c r="K113" s="56" t="s">
        <v>787</v>
      </c>
    </row>
    <row r="114" spans="1:11" x14ac:dyDescent="0.25">
      <c r="A114" s="80" t="s">
        <v>570</v>
      </c>
      <c r="B114" s="102"/>
      <c r="C114" s="76" t="s">
        <v>110</v>
      </c>
      <c r="D114" s="77" t="s">
        <v>174</v>
      </c>
      <c r="E114" s="77" t="s">
        <v>257</v>
      </c>
      <c r="F114" s="76" t="s">
        <v>289</v>
      </c>
      <c r="G114" s="76" t="s">
        <v>288</v>
      </c>
      <c r="H114" s="76" t="s">
        <v>342</v>
      </c>
      <c r="I114" s="26" t="s">
        <v>650</v>
      </c>
      <c r="J114" s="51"/>
      <c r="K114" s="56" t="s">
        <v>786</v>
      </c>
    </row>
    <row r="115" spans="1:11" x14ac:dyDescent="0.25">
      <c r="A115" s="80" t="s">
        <v>571</v>
      </c>
      <c r="B115" s="103"/>
      <c r="C115" s="78" t="s">
        <v>111</v>
      </c>
      <c r="D115" s="79" t="s">
        <v>280</v>
      </c>
      <c r="E115" s="79" t="s">
        <v>258</v>
      </c>
      <c r="F115" s="78" t="s">
        <v>341</v>
      </c>
      <c r="G115" s="78" t="s">
        <v>340</v>
      </c>
      <c r="H115" s="78" t="s">
        <v>339</v>
      </c>
      <c r="I115" s="50" t="s">
        <v>649</v>
      </c>
      <c r="J115" s="13"/>
      <c r="K115" s="56" t="s">
        <v>786</v>
      </c>
    </row>
    <row r="116" spans="1:11" ht="15" customHeight="1" x14ac:dyDescent="0.25">
      <c r="A116" s="80" t="s">
        <v>572</v>
      </c>
      <c r="B116" s="101" t="s">
        <v>672</v>
      </c>
      <c r="C116" s="78" t="s">
        <v>112</v>
      </c>
      <c r="D116" s="79" t="s">
        <v>280</v>
      </c>
      <c r="E116" s="79" t="s">
        <v>245</v>
      </c>
      <c r="F116" s="78" t="s">
        <v>289</v>
      </c>
      <c r="G116" s="78" t="s">
        <v>288</v>
      </c>
      <c r="H116" s="78" t="s">
        <v>338</v>
      </c>
      <c r="I116" s="50" t="s">
        <v>649</v>
      </c>
      <c r="J116" s="13"/>
      <c r="K116" s="56" t="s">
        <v>786</v>
      </c>
    </row>
    <row r="117" spans="1:11" x14ac:dyDescent="0.25">
      <c r="A117" s="80" t="s">
        <v>573</v>
      </c>
      <c r="B117" s="102"/>
      <c r="C117" s="78" t="s">
        <v>113</v>
      </c>
      <c r="D117" s="79" t="s">
        <v>157</v>
      </c>
      <c r="E117" s="79" t="s">
        <v>634</v>
      </c>
      <c r="F117" s="78" t="s">
        <v>289</v>
      </c>
      <c r="G117" s="78" t="s">
        <v>298</v>
      </c>
      <c r="H117" s="78" t="s">
        <v>337</v>
      </c>
      <c r="I117" s="74" t="s">
        <v>649</v>
      </c>
      <c r="J117" s="74"/>
      <c r="K117" s="83" t="s">
        <v>791</v>
      </c>
    </row>
    <row r="118" spans="1:11" x14ac:dyDescent="0.25">
      <c r="A118" s="80" t="s">
        <v>574</v>
      </c>
      <c r="B118" s="102"/>
      <c r="C118" s="78" t="s">
        <v>114</v>
      </c>
      <c r="D118" s="79" t="s">
        <v>238</v>
      </c>
      <c r="E118" s="79" t="s">
        <v>259</v>
      </c>
      <c r="F118" s="78" t="s">
        <v>289</v>
      </c>
      <c r="G118" s="78" t="s">
        <v>288</v>
      </c>
      <c r="H118" s="78" t="s">
        <v>336</v>
      </c>
      <c r="I118" s="74" t="s">
        <v>649</v>
      </c>
      <c r="J118" s="74"/>
      <c r="K118" s="83" t="s">
        <v>787</v>
      </c>
    </row>
    <row r="119" spans="1:11" x14ac:dyDescent="0.25">
      <c r="A119" s="80" t="s">
        <v>575</v>
      </c>
      <c r="B119" s="102"/>
      <c r="C119" s="78" t="s">
        <v>115</v>
      </c>
      <c r="D119" s="79" t="s">
        <v>238</v>
      </c>
      <c r="E119" s="79" t="s">
        <v>635</v>
      </c>
      <c r="F119" s="78" t="s">
        <v>289</v>
      </c>
      <c r="G119" s="78" t="s">
        <v>288</v>
      </c>
      <c r="H119" s="78" t="s">
        <v>335</v>
      </c>
      <c r="I119" s="74" t="s">
        <v>649</v>
      </c>
      <c r="J119" s="74"/>
      <c r="K119" s="83" t="s">
        <v>791</v>
      </c>
    </row>
    <row r="120" spans="1:11" x14ac:dyDescent="0.25">
      <c r="A120" s="80" t="s">
        <v>576</v>
      </c>
      <c r="B120" s="102"/>
      <c r="C120" s="78" t="s">
        <v>116</v>
      </c>
      <c r="D120" s="79" t="s">
        <v>238</v>
      </c>
      <c r="E120" s="79" t="s">
        <v>636</v>
      </c>
      <c r="F120" s="78" t="s">
        <v>289</v>
      </c>
      <c r="G120" s="78" t="s">
        <v>288</v>
      </c>
      <c r="H120" s="78" t="s">
        <v>334</v>
      </c>
      <c r="I120" s="74" t="s">
        <v>649</v>
      </c>
      <c r="J120" s="74"/>
      <c r="K120" s="83" t="s">
        <v>791</v>
      </c>
    </row>
    <row r="121" spans="1:11" x14ac:dyDescent="0.25">
      <c r="A121" s="80" t="s">
        <v>577</v>
      </c>
      <c r="B121" s="102"/>
      <c r="C121" s="78" t="s">
        <v>117</v>
      </c>
      <c r="D121" s="79" t="s">
        <v>238</v>
      </c>
      <c r="E121" s="79" t="s">
        <v>637</v>
      </c>
      <c r="F121" s="78" t="s">
        <v>289</v>
      </c>
      <c r="G121" s="78" t="s">
        <v>288</v>
      </c>
      <c r="H121" s="78" t="s">
        <v>333</v>
      </c>
      <c r="I121" s="74" t="s">
        <v>649</v>
      </c>
      <c r="J121" s="74"/>
      <c r="K121" s="83" t="s">
        <v>787</v>
      </c>
    </row>
    <row r="122" spans="1:11" x14ac:dyDescent="0.25">
      <c r="A122" s="80" t="s">
        <v>578</v>
      </c>
      <c r="B122" s="103"/>
      <c r="C122" s="78" t="s">
        <v>118</v>
      </c>
      <c r="D122" s="79" t="s">
        <v>238</v>
      </c>
      <c r="E122" s="79" t="s">
        <v>638</v>
      </c>
      <c r="F122" s="78" t="s">
        <v>289</v>
      </c>
      <c r="G122" s="78" t="s">
        <v>298</v>
      </c>
      <c r="H122" s="78" t="s">
        <v>332</v>
      </c>
      <c r="I122" s="74" t="s">
        <v>649</v>
      </c>
      <c r="J122" s="74"/>
      <c r="K122" s="83" t="s">
        <v>787</v>
      </c>
    </row>
    <row r="123" spans="1:11" ht="15" customHeight="1" x14ac:dyDescent="0.25">
      <c r="A123" s="80" t="s">
        <v>579</v>
      </c>
      <c r="B123" s="101" t="s">
        <v>673</v>
      </c>
      <c r="C123" s="78" t="s">
        <v>119</v>
      </c>
      <c r="D123" s="79" t="s">
        <v>238</v>
      </c>
      <c r="E123" s="79" t="s">
        <v>639</v>
      </c>
      <c r="F123" s="78" t="s">
        <v>289</v>
      </c>
      <c r="G123" s="78" t="s">
        <v>298</v>
      </c>
      <c r="H123" s="78" t="s">
        <v>331</v>
      </c>
      <c r="I123" s="74" t="s">
        <v>649</v>
      </c>
      <c r="J123" s="74"/>
      <c r="K123" s="83" t="s">
        <v>787</v>
      </c>
    </row>
    <row r="124" spans="1:11" x14ac:dyDescent="0.25">
      <c r="A124" s="80" t="s">
        <v>580</v>
      </c>
      <c r="B124" s="102"/>
      <c r="C124" s="78" t="s">
        <v>120</v>
      </c>
      <c r="D124" s="79" t="s">
        <v>238</v>
      </c>
      <c r="E124" s="79" t="s">
        <v>640</v>
      </c>
      <c r="F124" s="78" t="s">
        <v>289</v>
      </c>
      <c r="G124" s="78" t="s">
        <v>329</v>
      </c>
      <c r="H124" s="78" t="s">
        <v>330</v>
      </c>
      <c r="I124" s="74" t="s">
        <v>649</v>
      </c>
      <c r="J124" s="74"/>
      <c r="K124" s="83" t="s">
        <v>787</v>
      </c>
    </row>
    <row r="125" spans="1:11" x14ac:dyDescent="0.25">
      <c r="A125" s="80" t="s">
        <v>581</v>
      </c>
      <c r="B125" s="102"/>
      <c r="C125" s="78" t="s">
        <v>121</v>
      </c>
      <c r="D125" s="79" t="s">
        <v>238</v>
      </c>
      <c r="E125" s="79" t="s">
        <v>641</v>
      </c>
      <c r="F125" s="78" t="s">
        <v>289</v>
      </c>
      <c r="G125" s="78" t="s">
        <v>329</v>
      </c>
      <c r="H125" s="78" t="s">
        <v>328</v>
      </c>
      <c r="I125" s="74" t="s">
        <v>649</v>
      </c>
      <c r="J125" s="74"/>
      <c r="K125" s="83" t="s">
        <v>787</v>
      </c>
    </row>
    <row r="126" spans="1:11" x14ac:dyDescent="0.25">
      <c r="A126" s="80" t="s">
        <v>582</v>
      </c>
      <c r="B126" s="102"/>
      <c r="C126" s="78" t="s">
        <v>122</v>
      </c>
      <c r="D126" s="79" t="s">
        <v>238</v>
      </c>
      <c r="E126" s="79" t="s">
        <v>642</v>
      </c>
      <c r="F126" s="78" t="s">
        <v>289</v>
      </c>
      <c r="G126" s="78" t="s">
        <v>288</v>
      </c>
      <c r="H126" s="78" t="s">
        <v>327</v>
      </c>
      <c r="I126" s="74" t="s">
        <v>649</v>
      </c>
      <c r="J126" s="74"/>
      <c r="K126" s="83" t="s">
        <v>791</v>
      </c>
    </row>
    <row r="127" spans="1:11" x14ac:dyDescent="0.25">
      <c r="A127" s="80" t="s">
        <v>583</v>
      </c>
      <c r="B127" s="102"/>
      <c r="C127" s="78" t="s">
        <v>123</v>
      </c>
      <c r="D127" s="79" t="s">
        <v>238</v>
      </c>
      <c r="E127" s="79" t="s">
        <v>643</v>
      </c>
      <c r="F127" s="78" t="s">
        <v>289</v>
      </c>
      <c r="G127" s="78" t="s">
        <v>288</v>
      </c>
      <c r="H127" s="78" t="s">
        <v>326</v>
      </c>
      <c r="I127" s="74" t="s">
        <v>649</v>
      </c>
      <c r="J127" s="74"/>
      <c r="K127" s="83" t="s">
        <v>791</v>
      </c>
    </row>
    <row r="128" spans="1:11" x14ac:dyDescent="0.25">
      <c r="A128" s="80" t="s">
        <v>584</v>
      </c>
      <c r="B128" s="102"/>
      <c r="C128" s="78" t="s">
        <v>124</v>
      </c>
      <c r="D128" s="79" t="s">
        <v>238</v>
      </c>
      <c r="E128" s="79" t="s">
        <v>644</v>
      </c>
      <c r="F128" s="78" t="s">
        <v>289</v>
      </c>
      <c r="G128" s="78" t="s">
        <v>288</v>
      </c>
      <c r="H128" s="78" t="s">
        <v>325</v>
      </c>
      <c r="I128" s="74" t="s">
        <v>649</v>
      </c>
      <c r="J128" s="74"/>
      <c r="K128" s="83" t="s">
        <v>787</v>
      </c>
    </row>
    <row r="129" spans="1:11" x14ac:dyDescent="0.25">
      <c r="A129" s="80" t="s">
        <v>585</v>
      </c>
      <c r="B129" s="103"/>
      <c r="C129" s="78" t="s">
        <v>125</v>
      </c>
      <c r="D129" s="79" t="s">
        <v>174</v>
      </c>
      <c r="E129" s="79" t="s">
        <v>214</v>
      </c>
      <c r="F129" s="78" t="s">
        <v>289</v>
      </c>
      <c r="G129" s="78" t="s">
        <v>288</v>
      </c>
      <c r="H129" s="78" t="s">
        <v>324</v>
      </c>
      <c r="I129" s="74" t="s">
        <v>649</v>
      </c>
      <c r="J129" s="74"/>
      <c r="K129" s="83" t="s">
        <v>787</v>
      </c>
    </row>
    <row r="130" spans="1:11" ht="15" customHeight="1" x14ac:dyDescent="0.25">
      <c r="A130" s="80" t="s">
        <v>586</v>
      </c>
      <c r="B130" s="101" t="s">
        <v>674</v>
      </c>
      <c r="C130" s="78" t="s">
        <v>126</v>
      </c>
      <c r="D130" s="79" t="s">
        <v>238</v>
      </c>
      <c r="E130" s="79" t="s">
        <v>645</v>
      </c>
      <c r="F130" s="78" t="s">
        <v>289</v>
      </c>
      <c r="G130" s="78" t="s">
        <v>323</v>
      </c>
      <c r="H130" s="78" t="s">
        <v>322</v>
      </c>
      <c r="I130" s="74" t="s">
        <v>649</v>
      </c>
      <c r="J130" s="74"/>
      <c r="K130" s="83" t="s">
        <v>787</v>
      </c>
    </row>
    <row r="131" spans="1:11" x14ac:dyDescent="0.25">
      <c r="A131" s="80" t="s">
        <v>587</v>
      </c>
      <c r="B131" s="102"/>
      <c r="C131" s="78" t="s">
        <v>127</v>
      </c>
      <c r="D131" s="79" t="s">
        <v>238</v>
      </c>
      <c r="E131" s="79" t="s">
        <v>646</v>
      </c>
      <c r="F131" s="78" t="s">
        <v>289</v>
      </c>
      <c r="G131" s="78" t="s">
        <v>288</v>
      </c>
      <c r="H131" s="78" t="s">
        <v>321</v>
      </c>
      <c r="I131" s="74" t="s">
        <v>649</v>
      </c>
      <c r="J131" s="74"/>
      <c r="K131" s="83" t="s">
        <v>791</v>
      </c>
    </row>
    <row r="132" spans="1:11" x14ac:dyDescent="0.25">
      <c r="A132" s="80" t="s">
        <v>588</v>
      </c>
      <c r="B132" s="102"/>
      <c r="C132" s="78" t="s">
        <v>128</v>
      </c>
      <c r="D132" s="79" t="s">
        <v>238</v>
      </c>
      <c r="E132" s="79" t="s">
        <v>647</v>
      </c>
      <c r="F132" s="78" t="s">
        <v>289</v>
      </c>
      <c r="G132" s="78" t="s">
        <v>320</v>
      </c>
      <c r="H132" s="78" t="s">
        <v>651</v>
      </c>
      <c r="I132" s="74" t="s">
        <v>649</v>
      </c>
      <c r="J132" s="74"/>
      <c r="K132" s="83" t="s">
        <v>787</v>
      </c>
    </row>
    <row r="133" spans="1:11" x14ac:dyDescent="0.25">
      <c r="A133" s="80" t="s">
        <v>589</v>
      </c>
      <c r="B133" s="102"/>
      <c r="C133" s="78" t="s">
        <v>129</v>
      </c>
      <c r="D133" s="79" t="s">
        <v>238</v>
      </c>
      <c r="E133" s="79" t="s">
        <v>774</v>
      </c>
      <c r="F133" s="78" t="s">
        <v>289</v>
      </c>
      <c r="G133" s="78" t="s">
        <v>320</v>
      </c>
      <c r="H133" s="78" t="s">
        <v>319</v>
      </c>
      <c r="I133" s="74" t="s">
        <v>649</v>
      </c>
      <c r="J133" s="74"/>
      <c r="K133" s="83" t="s">
        <v>791</v>
      </c>
    </row>
    <row r="134" spans="1:11" x14ac:dyDescent="0.25">
      <c r="A134" s="80" t="s">
        <v>590</v>
      </c>
      <c r="B134" s="102"/>
      <c r="C134" s="78" t="s">
        <v>130</v>
      </c>
      <c r="D134" s="79" t="s">
        <v>238</v>
      </c>
      <c r="E134" s="79" t="s">
        <v>648</v>
      </c>
      <c r="F134" s="78" t="s">
        <v>289</v>
      </c>
      <c r="G134" s="78" t="s">
        <v>298</v>
      </c>
      <c r="H134" s="78" t="s">
        <v>318</v>
      </c>
      <c r="I134" s="74" t="s">
        <v>649</v>
      </c>
      <c r="J134" s="74"/>
      <c r="K134" s="83" t="s">
        <v>791</v>
      </c>
    </row>
    <row r="135" spans="1:11" x14ac:dyDescent="0.25">
      <c r="A135" s="80" t="s">
        <v>591</v>
      </c>
      <c r="B135" s="102"/>
      <c r="C135" s="76" t="s">
        <v>131</v>
      </c>
      <c r="D135" s="77" t="s">
        <v>157</v>
      </c>
      <c r="E135" s="77" t="s">
        <v>260</v>
      </c>
      <c r="F135" s="76" t="s">
        <v>315</v>
      </c>
      <c r="G135" s="76">
        <v>322</v>
      </c>
      <c r="H135" s="76" t="s">
        <v>317</v>
      </c>
      <c r="I135" s="26" t="s">
        <v>650</v>
      </c>
      <c r="J135" s="51"/>
      <c r="K135" s="56" t="s">
        <v>786</v>
      </c>
    </row>
    <row r="136" spans="1:11" x14ac:dyDescent="0.25">
      <c r="A136" s="80" t="s">
        <v>592</v>
      </c>
      <c r="B136" s="103"/>
      <c r="C136" s="78" t="s">
        <v>132</v>
      </c>
      <c r="D136" s="79" t="s">
        <v>157</v>
      </c>
      <c r="E136" s="79" t="s">
        <v>261</v>
      </c>
      <c r="F136" s="78" t="s">
        <v>289</v>
      </c>
      <c r="G136" s="78" t="s">
        <v>288</v>
      </c>
      <c r="H136" s="78" t="s">
        <v>316</v>
      </c>
      <c r="I136" s="50" t="s">
        <v>649</v>
      </c>
      <c r="J136" s="13"/>
      <c r="K136" s="56" t="s">
        <v>786</v>
      </c>
    </row>
    <row r="137" spans="1:11" ht="15" customHeight="1" x14ac:dyDescent="0.25">
      <c r="A137" s="80" t="s">
        <v>593</v>
      </c>
      <c r="B137" s="101" t="s">
        <v>675</v>
      </c>
      <c r="C137" s="78" t="s">
        <v>133</v>
      </c>
      <c r="D137" s="79" t="s">
        <v>157</v>
      </c>
      <c r="E137" s="79" t="s">
        <v>262</v>
      </c>
      <c r="F137" s="50" t="s">
        <v>315</v>
      </c>
      <c r="G137" s="50">
        <v>332</v>
      </c>
      <c r="H137" s="50" t="s">
        <v>793</v>
      </c>
      <c r="I137" s="75" t="s">
        <v>649</v>
      </c>
      <c r="J137" s="75"/>
      <c r="K137" s="82" t="s">
        <v>791</v>
      </c>
    </row>
    <row r="138" spans="1:11" x14ac:dyDescent="0.25">
      <c r="A138" s="80" t="s">
        <v>594</v>
      </c>
      <c r="B138" s="102"/>
      <c r="C138" s="78" t="s">
        <v>134</v>
      </c>
      <c r="D138" s="79" t="s">
        <v>157</v>
      </c>
      <c r="E138" s="79" t="s">
        <v>263</v>
      </c>
      <c r="F138" s="50" t="s">
        <v>315</v>
      </c>
      <c r="G138" s="50">
        <v>332</v>
      </c>
      <c r="H138" s="50" t="s">
        <v>794</v>
      </c>
      <c r="I138" s="75" t="s">
        <v>649</v>
      </c>
      <c r="J138" s="75"/>
      <c r="K138" s="82" t="s">
        <v>791</v>
      </c>
    </row>
    <row r="139" spans="1:11" x14ac:dyDescent="0.25">
      <c r="A139" s="80" t="s">
        <v>595</v>
      </c>
      <c r="B139" s="103"/>
      <c r="C139" s="76" t="s">
        <v>135</v>
      </c>
      <c r="D139" s="77" t="s">
        <v>174</v>
      </c>
      <c r="E139" s="77" t="s">
        <v>264</v>
      </c>
      <c r="F139" s="76" t="s">
        <v>305</v>
      </c>
      <c r="G139" s="76" t="s">
        <v>304</v>
      </c>
      <c r="H139" s="76" t="s">
        <v>314</v>
      </c>
      <c r="I139" s="26" t="s">
        <v>650</v>
      </c>
      <c r="J139" s="51"/>
      <c r="K139" s="56" t="s">
        <v>786</v>
      </c>
    </row>
    <row r="140" spans="1:11" ht="15" customHeight="1" x14ac:dyDescent="0.25">
      <c r="A140" s="80" t="s">
        <v>596</v>
      </c>
      <c r="B140" s="101" t="s">
        <v>675</v>
      </c>
      <c r="C140" s="76" t="s">
        <v>136</v>
      </c>
      <c r="D140" s="77" t="s">
        <v>174</v>
      </c>
      <c r="E140" s="77" t="s">
        <v>265</v>
      </c>
      <c r="F140" s="76" t="s">
        <v>305</v>
      </c>
      <c r="G140" s="76" t="s">
        <v>304</v>
      </c>
      <c r="H140" s="76" t="s">
        <v>313</v>
      </c>
      <c r="I140" s="26" t="s">
        <v>650</v>
      </c>
      <c r="J140" s="51"/>
      <c r="K140" s="56" t="s">
        <v>786</v>
      </c>
    </row>
    <row r="141" spans="1:11" x14ac:dyDescent="0.25">
      <c r="A141" s="80" t="s">
        <v>597</v>
      </c>
      <c r="B141" s="102"/>
      <c r="C141" s="76" t="s">
        <v>137</v>
      </c>
      <c r="D141" s="77" t="s">
        <v>174</v>
      </c>
      <c r="E141" s="77" t="s">
        <v>266</v>
      </c>
      <c r="F141" s="76" t="s">
        <v>305</v>
      </c>
      <c r="G141" s="76" t="s">
        <v>304</v>
      </c>
      <c r="H141" s="76" t="s">
        <v>312</v>
      </c>
      <c r="I141" s="26" t="s">
        <v>650</v>
      </c>
      <c r="J141" s="51"/>
      <c r="K141" s="56" t="s">
        <v>786</v>
      </c>
    </row>
    <row r="142" spans="1:11" x14ac:dyDescent="0.25">
      <c r="A142" s="80" t="s">
        <v>598</v>
      </c>
      <c r="B142" s="102"/>
      <c r="C142" s="76" t="s">
        <v>138</v>
      </c>
      <c r="D142" s="77" t="s">
        <v>174</v>
      </c>
      <c r="E142" s="77" t="s">
        <v>267</v>
      </c>
      <c r="F142" s="76" t="s">
        <v>305</v>
      </c>
      <c r="G142" s="76" t="s">
        <v>304</v>
      </c>
      <c r="H142" s="76" t="s">
        <v>311</v>
      </c>
      <c r="I142" s="26" t="s">
        <v>650</v>
      </c>
      <c r="J142" s="51"/>
      <c r="K142" s="56" t="s">
        <v>786</v>
      </c>
    </row>
    <row r="143" spans="1:11" x14ac:dyDescent="0.25">
      <c r="A143" s="80" t="s">
        <v>599</v>
      </c>
      <c r="B143" s="103"/>
      <c r="C143" s="76" t="s">
        <v>139</v>
      </c>
      <c r="D143" s="77" t="s">
        <v>174</v>
      </c>
      <c r="E143" s="77" t="s">
        <v>268</v>
      </c>
      <c r="F143" s="76" t="s">
        <v>305</v>
      </c>
      <c r="G143" s="76" t="s">
        <v>304</v>
      </c>
      <c r="H143" s="76" t="s">
        <v>310</v>
      </c>
      <c r="I143" s="26" t="s">
        <v>650</v>
      </c>
      <c r="J143" s="51"/>
      <c r="K143" s="56" t="s">
        <v>786</v>
      </c>
    </row>
    <row r="144" spans="1:11" ht="15" customHeight="1" x14ac:dyDescent="0.25">
      <c r="A144" s="80" t="s">
        <v>600</v>
      </c>
      <c r="B144" s="101" t="s">
        <v>676</v>
      </c>
      <c r="C144" s="76" t="s">
        <v>140</v>
      </c>
      <c r="D144" s="77" t="s">
        <v>174</v>
      </c>
      <c r="E144" s="77" t="s">
        <v>269</v>
      </c>
      <c r="F144" s="76" t="s">
        <v>305</v>
      </c>
      <c r="G144" s="76" t="s">
        <v>304</v>
      </c>
      <c r="H144" s="76" t="s">
        <v>309</v>
      </c>
      <c r="I144" s="26" t="s">
        <v>650</v>
      </c>
      <c r="J144" s="51"/>
      <c r="K144" s="56" t="s">
        <v>786</v>
      </c>
    </row>
    <row r="145" spans="1:11" x14ac:dyDescent="0.25">
      <c r="A145" s="80" t="s">
        <v>601</v>
      </c>
      <c r="B145" s="102"/>
      <c r="C145" s="76" t="s">
        <v>141</v>
      </c>
      <c r="D145" s="77" t="s">
        <v>174</v>
      </c>
      <c r="E145" s="77" t="s">
        <v>270</v>
      </c>
      <c r="F145" s="76" t="s">
        <v>305</v>
      </c>
      <c r="G145" s="76" t="s">
        <v>304</v>
      </c>
      <c r="H145" s="76" t="s">
        <v>308</v>
      </c>
      <c r="I145" s="26" t="s">
        <v>650</v>
      </c>
      <c r="J145" s="51"/>
      <c r="K145" s="56" t="s">
        <v>786</v>
      </c>
    </row>
    <row r="146" spans="1:11" x14ac:dyDescent="0.25">
      <c r="A146" s="80" t="s">
        <v>602</v>
      </c>
      <c r="B146" s="102"/>
      <c r="C146" s="76" t="s">
        <v>142</v>
      </c>
      <c r="D146" s="77" t="s">
        <v>174</v>
      </c>
      <c r="E146" s="77" t="s">
        <v>271</v>
      </c>
      <c r="F146" s="76" t="s">
        <v>305</v>
      </c>
      <c r="G146" s="76" t="s">
        <v>304</v>
      </c>
      <c r="H146" s="76" t="s">
        <v>307</v>
      </c>
      <c r="I146" s="26" t="s">
        <v>650</v>
      </c>
      <c r="J146" s="51"/>
      <c r="K146" s="56" t="s">
        <v>786</v>
      </c>
    </row>
    <row r="147" spans="1:11" x14ac:dyDescent="0.25">
      <c r="A147" s="80" t="s">
        <v>603</v>
      </c>
      <c r="B147" s="102"/>
      <c r="C147" s="76" t="s">
        <v>143</v>
      </c>
      <c r="D147" s="77" t="s">
        <v>174</v>
      </c>
      <c r="E147" s="77" t="s">
        <v>272</v>
      </c>
      <c r="F147" s="76" t="s">
        <v>305</v>
      </c>
      <c r="G147" s="76" t="s">
        <v>304</v>
      </c>
      <c r="H147" s="76" t="s">
        <v>306</v>
      </c>
      <c r="I147" s="26" t="s">
        <v>650</v>
      </c>
      <c r="J147" s="51"/>
      <c r="K147" s="56" t="s">
        <v>786</v>
      </c>
    </row>
    <row r="148" spans="1:11" x14ac:dyDescent="0.25">
      <c r="A148" s="80" t="s">
        <v>604</v>
      </c>
      <c r="B148" s="102"/>
      <c r="C148" s="76" t="s">
        <v>144</v>
      </c>
      <c r="D148" s="77" t="s">
        <v>174</v>
      </c>
      <c r="E148" s="77" t="s">
        <v>273</v>
      </c>
      <c r="F148" s="76" t="s">
        <v>305</v>
      </c>
      <c r="G148" s="76" t="s">
        <v>304</v>
      </c>
      <c r="H148" s="76" t="s">
        <v>303</v>
      </c>
      <c r="I148" s="26" t="s">
        <v>650</v>
      </c>
      <c r="J148" s="51"/>
      <c r="K148" s="56" t="s">
        <v>786</v>
      </c>
    </row>
    <row r="149" spans="1:11" x14ac:dyDescent="0.25">
      <c r="A149" s="80" t="s">
        <v>605</v>
      </c>
      <c r="B149" s="102"/>
      <c r="C149" s="78" t="s">
        <v>145</v>
      </c>
      <c r="D149" s="79" t="s">
        <v>157</v>
      </c>
      <c r="E149" s="79" t="s">
        <v>274</v>
      </c>
      <c r="F149" s="78" t="s">
        <v>302</v>
      </c>
      <c r="G149" s="78">
        <v>397</v>
      </c>
      <c r="H149" s="78" t="s">
        <v>301</v>
      </c>
      <c r="I149" s="74" t="s">
        <v>649</v>
      </c>
      <c r="J149" s="74"/>
      <c r="K149" s="83" t="s">
        <v>791</v>
      </c>
    </row>
    <row r="150" spans="1:11" x14ac:dyDescent="0.25">
      <c r="A150" s="80" t="s">
        <v>606</v>
      </c>
      <c r="B150" s="103"/>
      <c r="C150" s="78" t="s">
        <v>146</v>
      </c>
      <c r="D150" s="79" t="s">
        <v>157</v>
      </c>
      <c r="E150" s="79" t="s">
        <v>275</v>
      </c>
      <c r="F150" s="78" t="s">
        <v>289</v>
      </c>
      <c r="G150" s="78" t="s">
        <v>300</v>
      </c>
      <c r="H150" s="78" t="s">
        <v>299</v>
      </c>
      <c r="I150" s="74" t="s">
        <v>649</v>
      </c>
      <c r="J150" s="74"/>
      <c r="K150" s="83" t="s">
        <v>786</v>
      </c>
    </row>
    <row r="151" spans="1:11" ht="15" customHeight="1" x14ac:dyDescent="0.25">
      <c r="A151" s="80" t="s">
        <v>607</v>
      </c>
      <c r="B151" s="101" t="s">
        <v>677</v>
      </c>
      <c r="C151" s="78" t="s">
        <v>147</v>
      </c>
      <c r="D151" s="79" t="s">
        <v>157</v>
      </c>
      <c r="E151" s="79" t="s">
        <v>689</v>
      </c>
      <c r="F151" s="78" t="s">
        <v>289</v>
      </c>
      <c r="G151" s="78" t="s">
        <v>298</v>
      </c>
      <c r="H151" s="78" t="s">
        <v>297</v>
      </c>
      <c r="I151" s="50" t="s">
        <v>649</v>
      </c>
      <c r="J151" s="13"/>
      <c r="K151" s="56" t="s">
        <v>787</v>
      </c>
    </row>
    <row r="152" spans="1:11" x14ac:dyDescent="0.25">
      <c r="A152" s="80" t="s">
        <v>608</v>
      </c>
      <c r="B152" s="102"/>
      <c r="C152" s="78" t="s">
        <v>148</v>
      </c>
      <c r="D152" s="79" t="s">
        <v>157</v>
      </c>
      <c r="E152" s="79" t="s">
        <v>276</v>
      </c>
      <c r="F152" s="78" t="s">
        <v>289</v>
      </c>
      <c r="G152" s="78" t="s">
        <v>295</v>
      </c>
      <c r="H152" s="78" t="s">
        <v>296</v>
      </c>
      <c r="I152" s="50" t="s">
        <v>649</v>
      </c>
      <c r="J152" s="13"/>
      <c r="K152" s="56" t="s">
        <v>787</v>
      </c>
    </row>
    <row r="153" spans="1:11" x14ac:dyDescent="0.25">
      <c r="A153" s="80" t="s">
        <v>609</v>
      </c>
      <c r="B153" s="102"/>
      <c r="C153" s="78" t="s">
        <v>149</v>
      </c>
      <c r="D153" s="79" t="s">
        <v>157</v>
      </c>
      <c r="E153" s="79" t="s">
        <v>277</v>
      </c>
      <c r="F153" s="78" t="s">
        <v>289</v>
      </c>
      <c r="G153" s="78" t="s">
        <v>295</v>
      </c>
      <c r="H153" s="78" t="s">
        <v>294</v>
      </c>
      <c r="I153" s="50" t="s">
        <v>649</v>
      </c>
      <c r="J153" s="13"/>
      <c r="K153" s="56" t="s">
        <v>787</v>
      </c>
    </row>
    <row r="154" spans="1:11" x14ac:dyDescent="0.25">
      <c r="A154" s="80" t="s">
        <v>610</v>
      </c>
      <c r="B154" s="102"/>
      <c r="C154" s="78" t="s">
        <v>150</v>
      </c>
      <c r="D154" s="79" t="s">
        <v>157</v>
      </c>
      <c r="E154" s="79" t="s">
        <v>278</v>
      </c>
      <c r="F154" s="78" t="s">
        <v>289</v>
      </c>
      <c r="G154" s="78" t="s">
        <v>288</v>
      </c>
      <c r="H154" s="78" t="s">
        <v>293</v>
      </c>
      <c r="I154" s="74" t="s">
        <v>649</v>
      </c>
      <c r="J154" s="74"/>
      <c r="K154" s="83" t="s">
        <v>791</v>
      </c>
    </row>
    <row r="155" spans="1:11" x14ac:dyDescent="0.25">
      <c r="A155" s="80" t="s">
        <v>611</v>
      </c>
      <c r="B155" s="102"/>
      <c r="C155" s="78" t="s">
        <v>151</v>
      </c>
      <c r="D155" s="79" t="s">
        <v>238</v>
      </c>
      <c r="E155" s="79" t="s">
        <v>775</v>
      </c>
      <c r="F155" s="78" t="s">
        <v>289</v>
      </c>
      <c r="G155" s="78" t="s">
        <v>292</v>
      </c>
      <c r="H155" s="78" t="s">
        <v>291</v>
      </c>
      <c r="I155" s="21" t="s">
        <v>649</v>
      </c>
      <c r="J155" s="21"/>
      <c r="K155" s="56" t="s">
        <v>786</v>
      </c>
    </row>
    <row r="156" spans="1:11" x14ac:dyDescent="0.25">
      <c r="A156" s="80" t="s">
        <v>612</v>
      </c>
      <c r="B156" s="102"/>
      <c r="C156" s="78" t="s">
        <v>152</v>
      </c>
      <c r="D156" s="79" t="s">
        <v>281</v>
      </c>
      <c r="E156" s="79" t="s">
        <v>652</v>
      </c>
      <c r="F156" s="78" t="s">
        <v>289</v>
      </c>
      <c r="G156" s="78" t="s">
        <v>288</v>
      </c>
      <c r="H156" s="78" t="s">
        <v>290</v>
      </c>
      <c r="I156" s="50" t="s">
        <v>649</v>
      </c>
      <c r="J156" s="13"/>
      <c r="K156" s="56" t="s">
        <v>786</v>
      </c>
    </row>
    <row r="157" spans="1:11" x14ac:dyDescent="0.25">
      <c r="A157" s="80" t="s">
        <v>613</v>
      </c>
      <c r="B157" s="103"/>
      <c r="C157" s="78" t="s">
        <v>153</v>
      </c>
      <c r="D157" s="79" t="s">
        <v>281</v>
      </c>
      <c r="E157" s="79" t="s">
        <v>652</v>
      </c>
      <c r="F157" s="78" t="s">
        <v>289</v>
      </c>
      <c r="G157" s="78" t="s">
        <v>288</v>
      </c>
      <c r="H157" s="78" t="s">
        <v>287</v>
      </c>
      <c r="I157" s="50" t="s">
        <v>649</v>
      </c>
      <c r="J157" s="13"/>
      <c r="K157" s="56" t="s">
        <v>786</v>
      </c>
    </row>
    <row r="158" spans="1:11" ht="15" customHeight="1" x14ac:dyDescent="0.25">
      <c r="A158" s="80" t="s">
        <v>614</v>
      </c>
      <c r="B158" s="101" t="s">
        <v>678</v>
      </c>
      <c r="C158" s="80" t="s">
        <v>625</v>
      </c>
      <c r="D158" s="79" t="s">
        <v>281</v>
      </c>
      <c r="E158" s="79" t="s">
        <v>772</v>
      </c>
      <c r="F158" s="78" t="s">
        <v>289</v>
      </c>
      <c r="G158" s="78" t="s">
        <v>288</v>
      </c>
      <c r="H158" s="78" t="s">
        <v>630</v>
      </c>
      <c r="I158" s="50" t="s">
        <v>649</v>
      </c>
      <c r="J158" s="13"/>
      <c r="K158" s="56" t="s">
        <v>786</v>
      </c>
    </row>
    <row r="159" spans="1:11" x14ac:dyDescent="0.25">
      <c r="A159" s="80" t="s">
        <v>615</v>
      </c>
      <c r="B159" s="102"/>
      <c r="C159" s="80" t="s">
        <v>626</v>
      </c>
      <c r="D159" s="79" t="s">
        <v>281</v>
      </c>
      <c r="E159" s="79" t="s">
        <v>772</v>
      </c>
      <c r="F159" s="78" t="s">
        <v>289</v>
      </c>
      <c r="G159" s="78" t="s">
        <v>288</v>
      </c>
      <c r="H159" s="78" t="s">
        <v>629</v>
      </c>
      <c r="I159" s="50" t="s">
        <v>649</v>
      </c>
      <c r="J159" s="13"/>
      <c r="K159" s="56" t="s">
        <v>786</v>
      </c>
    </row>
    <row r="160" spans="1:11" x14ac:dyDescent="0.25">
      <c r="A160" s="80" t="s">
        <v>616</v>
      </c>
      <c r="B160" s="102"/>
      <c r="C160" s="80" t="s">
        <v>627</v>
      </c>
      <c r="D160" s="79" t="s">
        <v>281</v>
      </c>
      <c r="E160" s="79" t="s">
        <v>772</v>
      </c>
      <c r="F160" s="78" t="s">
        <v>289</v>
      </c>
      <c r="G160" s="78" t="s">
        <v>320</v>
      </c>
      <c r="H160" s="78" t="s">
        <v>631</v>
      </c>
      <c r="I160" s="78" t="s">
        <v>649</v>
      </c>
      <c r="J160" s="78" t="s">
        <v>785</v>
      </c>
      <c r="K160" s="83"/>
    </row>
    <row r="161" spans="1:11" x14ac:dyDescent="0.25">
      <c r="A161" s="80" t="s">
        <v>617</v>
      </c>
      <c r="B161" s="102"/>
      <c r="C161" s="80" t="s">
        <v>628</v>
      </c>
      <c r="D161" s="79" t="s">
        <v>281</v>
      </c>
      <c r="E161" s="79" t="s">
        <v>772</v>
      </c>
      <c r="F161" s="78" t="s">
        <v>289</v>
      </c>
      <c r="G161" s="78" t="s">
        <v>320</v>
      </c>
      <c r="H161" s="78" t="s">
        <v>632</v>
      </c>
      <c r="I161" s="78" t="s">
        <v>649</v>
      </c>
      <c r="J161" s="78" t="s">
        <v>785</v>
      </c>
      <c r="K161" s="83"/>
    </row>
    <row r="162" spans="1:11" x14ac:dyDescent="0.25">
      <c r="A162" s="80" t="s">
        <v>618</v>
      </c>
      <c r="B162" s="102"/>
      <c r="C162" s="80" t="s">
        <v>654</v>
      </c>
      <c r="D162" s="79" t="s">
        <v>281</v>
      </c>
      <c r="E162" s="79" t="s">
        <v>653</v>
      </c>
      <c r="F162" s="78" t="s">
        <v>289</v>
      </c>
      <c r="G162" s="78" t="s">
        <v>320</v>
      </c>
      <c r="H162" s="78" t="s">
        <v>655</v>
      </c>
      <c r="I162" s="50" t="s">
        <v>649</v>
      </c>
      <c r="J162" s="13"/>
      <c r="K162" s="56" t="s">
        <v>786</v>
      </c>
    </row>
    <row r="163" spans="1:11" x14ac:dyDescent="0.25">
      <c r="A163" s="80" t="s">
        <v>619</v>
      </c>
      <c r="B163" s="102"/>
      <c r="C163" s="80" t="s">
        <v>701</v>
      </c>
      <c r="D163" s="79" t="s">
        <v>281</v>
      </c>
      <c r="E163" s="79" t="s">
        <v>653</v>
      </c>
      <c r="F163" s="78" t="s">
        <v>289</v>
      </c>
      <c r="G163" s="78" t="s">
        <v>320</v>
      </c>
      <c r="H163" s="78" t="s">
        <v>717</v>
      </c>
      <c r="I163" s="13" t="s">
        <v>649</v>
      </c>
      <c r="J163" s="13"/>
      <c r="K163" s="56" t="s">
        <v>786</v>
      </c>
    </row>
    <row r="164" spans="1:11" x14ac:dyDescent="0.25">
      <c r="A164" s="80" t="s">
        <v>620</v>
      </c>
      <c r="B164" s="103"/>
      <c r="C164" s="80" t="s">
        <v>702</v>
      </c>
      <c r="D164" s="79" t="s">
        <v>205</v>
      </c>
      <c r="E164" s="79" t="s">
        <v>692</v>
      </c>
      <c r="F164" s="78" t="s">
        <v>289</v>
      </c>
      <c r="G164" s="78" t="s">
        <v>320</v>
      </c>
      <c r="H164" s="78" t="s">
        <v>718</v>
      </c>
      <c r="I164" s="13" t="s">
        <v>649</v>
      </c>
      <c r="J164" s="13"/>
      <c r="K164" s="56" t="s">
        <v>786</v>
      </c>
    </row>
    <row r="165" spans="1:11" ht="15" customHeight="1" x14ac:dyDescent="0.25">
      <c r="A165" s="80" t="s">
        <v>621</v>
      </c>
      <c r="B165" s="104" t="s">
        <v>690</v>
      </c>
      <c r="C165" s="80" t="s">
        <v>703</v>
      </c>
      <c r="D165" s="79" t="s">
        <v>281</v>
      </c>
      <c r="E165" s="79" t="s">
        <v>695</v>
      </c>
      <c r="F165" s="78" t="s">
        <v>289</v>
      </c>
      <c r="G165" s="78" t="s">
        <v>320</v>
      </c>
      <c r="H165" s="78" t="s">
        <v>711</v>
      </c>
      <c r="I165" s="13" t="s">
        <v>649</v>
      </c>
      <c r="J165" s="56"/>
      <c r="K165" s="56" t="s">
        <v>786</v>
      </c>
    </row>
    <row r="166" spans="1:11" x14ac:dyDescent="0.25">
      <c r="A166" s="80" t="s">
        <v>622</v>
      </c>
      <c r="B166" s="104"/>
      <c r="C166" s="80" t="s">
        <v>704</v>
      </c>
      <c r="D166" s="79" t="s">
        <v>281</v>
      </c>
      <c r="E166" s="79" t="s">
        <v>695</v>
      </c>
      <c r="F166" s="78" t="s">
        <v>289</v>
      </c>
      <c r="G166" s="78" t="s">
        <v>288</v>
      </c>
      <c r="H166" s="78" t="s">
        <v>712</v>
      </c>
      <c r="I166" s="13" t="s">
        <v>649</v>
      </c>
      <c r="J166" s="56"/>
      <c r="K166" s="56" t="s">
        <v>786</v>
      </c>
    </row>
    <row r="167" spans="1:11" x14ac:dyDescent="0.25">
      <c r="A167" s="80" t="s">
        <v>623</v>
      </c>
      <c r="B167" s="104"/>
      <c r="C167" s="80" t="s">
        <v>705</v>
      </c>
      <c r="D167" s="79" t="s">
        <v>281</v>
      </c>
      <c r="E167" s="79" t="s">
        <v>695</v>
      </c>
      <c r="F167" s="78" t="s">
        <v>289</v>
      </c>
      <c r="G167" s="78" t="s">
        <v>320</v>
      </c>
      <c r="H167" s="78" t="s">
        <v>713</v>
      </c>
      <c r="I167" s="13" t="s">
        <v>649</v>
      </c>
      <c r="J167" s="56"/>
      <c r="K167" s="56" t="s">
        <v>786</v>
      </c>
    </row>
    <row r="168" spans="1:11" x14ac:dyDescent="0.25">
      <c r="A168" s="80" t="s">
        <v>624</v>
      </c>
      <c r="B168" s="104"/>
      <c r="C168" s="80" t="s">
        <v>706</v>
      </c>
      <c r="D168" s="79" t="s">
        <v>281</v>
      </c>
      <c r="E168" s="79" t="s">
        <v>696</v>
      </c>
      <c r="F168" s="78" t="s">
        <v>289</v>
      </c>
      <c r="G168" s="78" t="s">
        <v>298</v>
      </c>
      <c r="H168" s="78" t="s">
        <v>714</v>
      </c>
      <c r="I168" s="13" t="s">
        <v>649</v>
      </c>
      <c r="J168" s="56"/>
      <c r="K168" s="56" t="s">
        <v>786</v>
      </c>
    </row>
    <row r="169" spans="1:11" x14ac:dyDescent="0.25">
      <c r="A169" s="80" t="s">
        <v>693</v>
      </c>
      <c r="B169" s="104"/>
      <c r="C169" s="80" t="s">
        <v>707</v>
      </c>
      <c r="D169" s="79" t="s">
        <v>281</v>
      </c>
      <c r="E169" s="79" t="s">
        <v>720</v>
      </c>
      <c r="F169" s="78" t="s">
        <v>289</v>
      </c>
      <c r="G169" s="78" t="s">
        <v>320</v>
      </c>
      <c r="H169" s="78" t="s">
        <v>715</v>
      </c>
      <c r="I169" s="13" t="s">
        <v>649</v>
      </c>
      <c r="J169" s="56"/>
      <c r="K169" s="56" t="s">
        <v>786</v>
      </c>
    </row>
    <row r="170" spans="1:11" x14ac:dyDescent="0.25">
      <c r="A170" s="80" t="s">
        <v>697</v>
      </c>
      <c r="B170" s="104"/>
      <c r="C170" s="80" t="s">
        <v>708</v>
      </c>
      <c r="D170" s="79" t="s">
        <v>281</v>
      </c>
      <c r="E170" s="79" t="s">
        <v>720</v>
      </c>
      <c r="F170" s="78" t="s">
        <v>289</v>
      </c>
      <c r="G170" s="78" t="s">
        <v>320</v>
      </c>
      <c r="H170" s="78" t="s">
        <v>716</v>
      </c>
      <c r="I170" s="13" t="s">
        <v>649</v>
      </c>
      <c r="J170" s="56"/>
      <c r="K170" s="56" t="s">
        <v>786</v>
      </c>
    </row>
    <row r="171" spans="1:11" x14ac:dyDescent="0.25">
      <c r="A171" s="80" t="s">
        <v>698</v>
      </c>
      <c r="B171" s="104"/>
      <c r="C171" s="80" t="s">
        <v>709</v>
      </c>
      <c r="D171" s="79" t="s">
        <v>281</v>
      </c>
      <c r="E171" s="79" t="s">
        <v>720</v>
      </c>
      <c r="F171" s="78" t="s">
        <v>289</v>
      </c>
      <c r="G171" s="78" t="s">
        <v>320</v>
      </c>
      <c r="H171" s="78" t="s">
        <v>719</v>
      </c>
      <c r="I171" s="13" t="s">
        <v>649</v>
      </c>
      <c r="J171" s="56"/>
      <c r="K171" s="56" t="s">
        <v>786</v>
      </c>
    </row>
    <row r="172" spans="1:11" ht="15" customHeight="1" x14ac:dyDescent="0.25">
      <c r="A172" s="80" t="s">
        <v>699</v>
      </c>
      <c r="B172" s="105" t="s">
        <v>710</v>
      </c>
      <c r="C172" s="80" t="s">
        <v>745</v>
      </c>
      <c r="D172" s="79" t="s">
        <v>281</v>
      </c>
      <c r="E172" s="79" t="s">
        <v>772</v>
      </c>
      <c r="F172" s="78" t="s">
        <v>289</v>
      </c>
      <c r="G172" s="78" t="s">
        <v>320</v>
      </c>
      <c r="H172" s="78" t="s">
        <v>748</v>
      </c>
      <c r="I172" s="50" t="s">
        <v>649</v>
      </c>
      <c r="J172" s="56"/>
      <c r="K172" s="56" t="s">
        <v>786</v>
      </c>
    </row>
    <row r="173" spans="1:11" x14ac:dyDescent="0.25">
      <c r="A173" s="80" t="s">
        <v>700</v>
      </c>
      <c r="B173" s="105"/>
      <c r="C173" s="80" t="s">
        <v>746</v>
      </c>
      <c r="D173" s="79" t="s">
        <v>174</v>
      </c>
      <c r="E173" s="79" t="s">
        <v>279</v>
      </c>
      <c r="F173" s="78" t="s">
        <v>305</v>
      </c>
      <c r="G173" s="78" t="s">
        <v>393</v>
      </c>
      <c r="H173" s="78" t="s">
        <v>747</v>
      </c>
      <c r="I173" s="50" t="s">
        <v>649</v>
      </c>
      <c r="J173" s="13"/>
      <c r="K173" s="56" t="s">
        <v>786</v>
      </c>
    </row>
    <row r="174" spans="1:11" ht="15" customHeight="1" x14ac:dyDescent="0.25">
      <c r="A174" s="80" t="s">
        <v>725</v>
      </c>
      <c r="B174" s="101" t="s">
        <v>721</v>
      </c>
      <c r="C174" s="80" t="s">
        <v>749</v>
      </c>
      <c r="D174" s="79" t="s">
        <v>157</v>
      </c>
      <c r="E174" s="79" t="s">
        <v>244</v>
      </c>
      <c r="F174" s="78" t="s">
        <v>289</v>
      </c>
      <c r="G174" s="78" t="s">
        <v>320</v>
      </c>
      <c r="H174" s="78" t="s">
        <v>751</v>
      </c>
      <c r="I174" s="50" t="s">
        <v>649</v>
      </c>
      <c r="J174" s="13"/>
      <c r="K174" s="56" t="s">
        <v>786</v>
      </c>
    </row>
    <row r="175" spans="1:11" x14ac:dyDescent="0.25">
      <c r="A175" s="80" t="s">
        <v>726</v>
      </c>
      <c r="B175" s="102"/>
      <c r="C175" s="80" t="s">
        <v>750</v>
      </c>
      <c r="D175" s="79" t="s">
        <v>157</v>
      </c>
      <c r="E175" s="79" t="s">
        <v>240</v>
      </c>
      <c r="F175" s="78" t="s">
        <v>289</v>
      </c>
      <c r="G175" s="78" t="s">
        <v>320</v>
      </c>
      <c r="H175" s="78" t="s">
        <v>752</v>
      </c>
      <c r="I175" s="50" t="s">
        <v>649</v>
      </c>
      <c r="J175" s="13"/>
      <c r="K175" s="56" t="s">
        <v>786</v>
      </c>
    </row>
    <row r="176" spans="1:11" x14ac:dyDescent="0.25">
      <c r="A176" s="80" t="s">
        <v>727</v>
      </c>
      <c r="B176" s="102"/>
      <c r="C176" s="80"/>
      <c r="D176" s="79"/>
      <c r="E176" s="79"/>
      <c r="F176" s="78"/>
      <c r="G176" s="78"/>
      <c r="H176" s="78"/>
      <c r="I176" s="50"/>
      <c r="J176" s="13"/>
      <c r="K176" s="56"/>
    </row>
    <row r="177" spans="1:11" x14ac:dyDescent="0.25">
      <c r="A177" s="80" t="s">
        <v>728</v>
      </c>
      <c r="B177" s="102"/>
      <c r="C177" s="80"/>
      <c r="D177" s="79"/>
      <c r="E177" s="79"/>
      <c r="F177" s="78"/>
      <c r="G177" s="78"/>
      <c r="H177" s="78"/>
      <c r="I177" s="50"/>
      <c r="J177" s="13"/>
      <c r="K177" s="56"/>
    </row>
    <row r="178" spans="1:11" x14ac:dyDescent="0.25">
      <c r="A178" s="80" t="s">
        <v>729</v>
      </c>
      <c r="B178" s="103"/>
      <c r="C178" s="80"/>
      <c r="D178" s="79"/>
      <c r="E178" s="79"/>
      <c r="F178" s="78"/>
      <c r="G178" s="78"/>
      <c r="H178" s="78"/>
      <c r="I178" s="50"/>
      <c r="J178" s="13"/>
      <c r="K178" s="56"/>
    </row>
    <row r="179" spans="1:11" x14ac:dyDescent="0.25">
      <c r="A179" s="4" t="s">
        <v>730</v>
      </c>
      <c r="B179" s="94" t="s">
        <v>722</v>
      </c>
      <c r="C179" s="4"/>
      <c r="D179" s="5"/>
      <c r="E179" s="5"/>
      <c r="F179" s="50"/>
      <c r="G179" s="50"/>
      <c r="H179" s="50"/>
      <c r="I179" s="50"/>
      <c r="J179" s="13"/>
      <c r="K179" s="56"/>
    </row>
    <row r="180" spans="1:11" x14ac:dyDescent="0.25">
      <c r="A180" s="4" t="s">
        <v>731</v>
      </c>
      <c r="B180" s="94"/>
      <c r="C180" s="4"/>
      <c r="D180" s="5"/>
      <c r="E180" s="5"/>
      <c r="F180" s="50"/>
      <c r="G180" s="50"/>
      <c r="H180" s="50"/>
      <c r="I180" s="66"/>
      <c r="J180" s="73"/>
      <c r="K180" s="56"/>
    </row>
    <row r="181" spans="1:11" x14ac:dyDescent="0.25">
      <c r="A181" s="4" t="s">
        <v>732</v>
      </c>
      <c r="B181" s="94"/>
      <c r="C181" s="4"/>
      <c r="D181" s="5"/>
      <c r="E181" s="5"/>
      <c r="F181" s="50"/>
      <c r="G181" s="50"/>
      <c r="H181" s="50"/>
      <c r="I181" s="50"/>
      <c r="J181" s="13"/>
      <c r="K181" s="56"/>
    </row>
    <row r="182" spans="1:11" x14ac:dyDescent="0.25">
      <c r="A182" s="4" t="s">
        <v>733</v>
      </c>
      <c r="B182" s="94"/>
      <c r="C182" s="4"/>
      <c r="D182" s="5"/>
      <c r="E182" s="5"/>
      <c r="F182" s="50"/>
      <c r="G182" s="50"/>
      <c r="H182" s="50"/>
      <c r="I182" s="50"/>
      <c r="J182" s="13"/>
      <c r="K182" s="56"/>
    </row>
    <row r="183" spans="1:11" x14ac:dyDescent="0.25">
      <c r="A183" s="4" t="s">
        <v>734</v>
      </c>
      <c r="B183" s="94"/>
      <c r="C183" s="4"/>
      <c r="D183" s="5"/>
      <c r="E183" s="5"/>
      <c r="F183" s="50"/>
      <c r="G183" s="50"/>
      <c r="H183" s="50"/>
      <c r="I183" s="50"/>
      <c r="J183" s="13"/>
      <c r="K183" s="56"/>
    </row>
    <row r="184" spans="1:11" x14ac:dyDescent="0.25">
      <c r="A184" s="4" t="s">
        <v>735</v>
      </c>
      <c r="B184" s="94"/>
      <c r="C184" s="4"/>
      <c r="D184" s="5"/>
      <c r="E184" s="5"/>
      <c r="F184" s="50"/>
      <c r="G184" s="50"/>
      <c r="H184" s="50"/>
      <c r="I184" s="50"/>
      <c r="J184" s="13"/>
      <c r="K184" s="56"/>
    </row>
    <row r="185" spans="1:11" x14ac:dyDescent="0.25">
      <c r="A185" s="4" t="s">
        <v>736</v>
      </c>
      <c r="B185" s="94"/>
      <c r="C185" s="4"/>
      <c r="D185" s="5"/>
      <c r="E185" s="5"/>
      <c r="F185" s="50"/>
      <c r="G185" s="50"/>
      <c r="H185" s="50"/>
      <c r="I185" s="50"/>
      <c r="J185" s="13"/>
      <c r="K185" s="56"/>
    </row>
    <row r="186" spans="1:11" ht="15" customHeight="1" x14ac:dyDescent="0.25">
      <c r="A186" s="4" t="s">
        <v>737</v>
      </c>
      <c r="B186" s="94" t="s">
        <v>723</v>
      </c>
      <c r="C186" s="4"/>
      <c r="D186" s="5"/>
      <c r="E186" s="5"/>
      <c r="F186" s="50"/>
      <c r="G186" s="50"/>
      <c r="H186" s="50"/>
      <c r="I186" s="50"/>
      <c r="J186" s="13"/>
      <c r="K186" s="56"/>
    </row>
    <row r="187" spans="1:11" x14ac:dyDescent="0.25">
      <c r="A187" s="4" t="s">
        <v>738</v>
      </c>
      <c r="B187" s="94"/>
      <c r="C187" s="4"/>
      <c r="D187" s="5"/>
      <c r="E187" s="5"/>
      <c r="F187" s="50"/>
      <c r="G187" s="50"/>
      <c r="H187" s="50"/>
      <c r="I187" s="50"/>
      <c r="J187" s="13"/>
      <c r="K187" s="56"/>
    </row>
    <row r="188" spans="1:11" x14ac:dyDescent="0.25">
      <c r="A188" s="4" t="s">
        <v>739</v>
      </c>
      <c r="B188" s="94"/>
      <c r="C188" s="4"/>
      <c r="D188" s="5"/>
      <c r="E188" s="5"/>
      <c r="F188" s="50"/>
      <c r="G188" s="50"/>
      <c r="H188" s="50"/>
      <c r="I188" s="50"/>
      <c r="J188" s="13"/>
      <c r="K188" s="56"/>
    </row>
    <row r="189" spans="1:11" x14ac:dyDescent="0.25">
      <c r="A189" s="4" t="s">
        <v>740</v>
      </c>
      <c r="B189" s="94"/>
      <c r="C189" s="4"/>
      <c r="D189" s="5"/>
      <c r="E189" s="5"/>
      <c r="F189" s="50"/>
      <c r="G189" s="50"/>
      <c r="H189" s="50"/>
      <c r="I189" s="50"/>
      <c r="J189" s="13"/>
      <c r="K189" s="56"/>
    </row>
    <row r="190" spans="1:11" x14ac:dyDescent="0.25">
      <c r="A190" s="4" t="s">
        <v>741</v>
      </c>
      <c r="B190" s="94"/>
      <c r="C190" s="4"/>
      <c r="D190" s="5"/>
      <c r="E190" s="5"/>
      <c r="F190" s="50"/>
      <c r="G190" s="50"/>
      <c r="H190" s="50"/>
      <c r="I190" s="50"/>
      <c r="J190" s="13"/>
      <c r="K190" s="56"/>
    </row>
    <row r="191" spans="1:11" x14ac:dyDescent="0.25">
      <c r="A191" s="4" t="s">
        <v>742</v>
      </c>
      <c r="B191" s="94"/>
      <c r="C191" s="4"/>
      <c r="D191" s="5"/>
      <c r="E191" s="5"/>
      <c r="F191" s="50"/>
      <c r="G191" s="50"/>
      <c r="H191" s="50"/>
      <c r="I191" s="50"/>
      <c r="J191" s="13"/>
      <c r="K191" s="56"/>
    </row>
    <row r="192" spans="1:11" x14ac:dyDescent="0.25">
      <c r="A192" s="4" t="s">
        <v>743</v>
      </c>
      <c r="B192" s="94"/>
      <c r="C192" s="4"/>
      <c r="D192" s="5"/>
      <c r="E192" s="5"/>
      <c r="F192" s="50"/>
      <c r="G192" s="50"/>
      <c r="H192" s="50"/>
      <c r="I192" s="50"/>
      <c r="J192" s="50"/>
      <c r="K192" s="57"/>
    </row>
    <row r="193" spans="1:11" x14ac:dyDescent="0.25">
      <c r="A193" s="14"/>
      <c r="B193" s="25"/>
      <c r="C193" s="14"/>
      <c r="D193" s="16"/>
      <c r="E193" s="16"/>
      <c r="F193" s="17"/>
      <c r="G193" s="17"/>
      <c r="H193" s="17"/>
      <c r="I193" s="17"/>
      <c r="J193" s="17"/>
      <c r="K193" s="58"/>
    </row>
    <row r="194" spans="1:11" x14ac:dyDescent="0.25">
      <c r="A194" s="14"/>
      <c r="B194" s="25"/>
      <c r="C194" s="14"/>
      <c r="D194" s="42" t="s">
        <v>763</v>
      </c>
      <c r="E194" s="43" t="s">
        <v>767</v>
      </c>
      <c r="F194" s="44" t="s">
        <v>771</v>
      </c>
      <c r="G194" s="17"/>
      <c r="H194" s="95" t="s">
        <v>788</v>
      </c>
      <c r="I194" s="95"/>
      <c r="J194" s="67">
        <v>43894</v>
      </c>
      <c r="K194" s="60">
        <f>COUNTIF(K4:K175,"A")</f>
        <v>84</v>
      </c>
    </row>
    <row r="195" spans="1:11" x14ac:dyDescent="0.25">
      <c r="A195" s="14"/>
      <c r="B195" s="25"/>
      <c r="C195" s="14"/>
      <c r="D195" s="45" t="s">
        <v>764</v>
      </c>
      <c r="E195" s="16">
        <v>3613</v>
      </c>
      <c r="F195" s="46">
        <v>43952</v>
      </c>
      <c r="G195" s="17"/>
      <c r="H195" s="95" t="s">
        <v>789</v>
      </c>
      <c r="I195" s="95"/>
      <c r="J195" s="67">
        <v>43901</v>
      </c>
      <c r="K195" s="60">
        <f>COUNTIF(K4:K175,"B")</f>
        <v>63</v>
      </c>
    </row>
    <row r="196" spans="1:11" x14ac:dyDescent="0.25">
      <c r="A196" s="14"/>
      <c r="B196" s="25"/>
      <c r="C196" s="14"/>
      <c r="D196" s="45" t="s">
        <v>765</v>
      </c>
      <c r="E196" s="16">
        <v>3711</v>
      </c>
      <c r="F196" s="46">
        <v>44256</v>
      </c>
      <c r="G196" s="17"/>
      <c r="H196" s="95" t="s">
        <v>790</v>
      </c>
      <c r="I196" s="95"/>
      <c r="J196" s="67">
        <v>43949</v>
      </c>
      <c r="K196" s="60">
        <f>COUNTIF(K4:K175,"C")</f>
        <v>23</v>
      </c>
    </row>
    <row r="197" spans="1:11" x14ac:dyDescent="0.25">
      <c r="A197" s="14"/>
      <c r="B197" s="25"/>
      <c r="C197" s="14"/>
      <c r="D197" s="47" t="s">
        <v>768</v>
      </c>
      <c r="E197" s="48" t="s">
        <v>769</v>
      </c>
      <c r="F197" s="49"/>
      <c r="G197" s="17"/>
      <c r="H197" s="95" t="s">
        <v>781</v>
      </c>
      <c r="I197" s="95"/>
      <c r="J197" s="67"/>
      <c r="K197" s="60">
        <f>COUNTIF(J4:J175,"NEW")</f>
        <v>0</v>
      </c>
    </row>
    <row r="198" spans="1:11" x14ac:dyDescent="0.25">
      <c r="A198" s="14"/>
      <c r="B198" s="25"/>
      <c r="C198" s="14"/>
      <c r="D198" s="23"/>
      <c r="E198" s="16"/>
      <c r="F198" s="69"/>
      <c r="G198" s="17"/>
      <c r="H198" s="106" t="s">
        <v>779</v>
      </c>
      <c r="I198" s="106"/>
      <c r="J198" s="68"/>
      <c r="K198" s="62">
        <f>COUNTIF(J4:J175,"L")</f>
        <v>2</v>
      </c>
    </row>
    <row r="199" spans="1:11" x14ac:dyDescent="0.25">
      <c r="A199" s="14"/>
      <c r="B199" s="25"/>
      <c r="D199" s="23"/>
      <c r="E199" s="16"/>
      <c r="F199" s="17"/>
      <c r="G199" s="17"/>
      <c r="H199" s="97" t="s">
        <v>650</v>
      </c>
      <c r="I199" s="97"/>
      <c r="J199" s="53"/>
      <c r="K199" s="64">
        <f>COUNTIF(I4:I190,"RS")</f>
        <v>26</v>
      </c>
    </row>
    <row r="200" spans="1:11" x14ac:dyDescent="0.25">
      <c r="A200" s="14"/>
      <c r="B200" s="25"/>
      <c r="E200" s="16"/>
      <c r="F200" s="17"/>
      <c r="G200" s="17"/>
      <c r="H200" s="107" t="s">
        <v>649</v>
      </c>
      <c r="I200" s="107"/>
      <c r="J200" s="54"/>
      <c r="K200" s="65">
        <f>COUNTIF(I4:I190,"TRP")</f>
        <v>146</v>
      </c>
    </row>
    <row r="201" spans="1:11" x14ac:dyDescent="0.25">
      <c r="A201" s="14"/>
      <c r="B201" s="15"/>
      <c r="E201" s="16"/>
      <c r="F201" s="17"/>
      <c r="G201" s="17"/>
      <c r="H201" s="95" t="s">
        <v>724</v>
      </c>
      <c r="I201" s="95"/>
      <c r="J201" s="52"/>
      <c r="K201" s="65">
        <f>SUM(K199:K200)</f>
        <v>172</v>
      </c>
    </row>
    <row r="202" spans="1:11" x14ac:dyDescent="0.25">
      <c r="A202" s="14"/>
      <c r="B202" s="15"/>
      <c r="C202" s="14"/>
      <c r="D202" s="16"/>
      <c r="E202" s="16"/>
      <c r="F202" s="17"/>
      <c r="G202" s="17"/>
      <c r="H202" s="108" t="s">
        <v>783</v>
      </c>
      <c r="I202" s="108"/>
      <c r="J202" s="23"/>
      <c r="K202" s="63">
        <f>COUNTIF(J4:K175,"M")</f>
        <v>0</v>
      </c>
    </row>
    <row r="203" spans="1:11" x14ac:dyDescent="0.25">
      <c r="A203" s="14"/>
      <c r="B203" s="15"/>
      <c r="C203" s="14"/>
      <c r="D203" s="16"/>
      <c r="E203" s="16"/>
      <c r="F203" s="17"/>
      <c r="G203" s="17"/>
      <c r="H203" s="95" t="s">
        <v>782</v>
      </c>
      <c r="I203" s="95"/>
      <c r="J203" s="61"/>
      <c r="K203" s="60">
        <f>COUNTIF(J4:J175,"R")</f>
        <v>0</v>
      </c>
    </row>
    <row r="204" spans="1:11" x14ac:dyDescent="0.25">
      <c r="A204" s="1"/>
      <c r="B204" s="15"/>
      <c r="C204" s="14"/>
      <c r="D204" s="16"/>
      <c r="E204" s="16"/>
      <c r="F204" s="17"/>
      <c r="G204" s="17"/>
      <c r="H204" s="95" t="s">
        <v>784</v>
      </c>
      <c r="I204" s="95"/>
      <c r="J204" s="50"/>
      <c r="K204" s="60">
        <f>SUM(K194:K198,K202:K203)</f>
        <v>172</v>
      </c>
    </row>
    <row r="205" spans="1:11" x14ac:dyDescent="0.25">
      <c r="A205" s="8" t="s">
        <v>685</v>
      </c>
      <c r="B205" s="15"/>
      <c r="C205" s="14"/>
      <c r="D205" s="16"/>
      <c r="E205" s="16"/>
      <c r="F205" s="17"/>
      <c r="G205" s="17"/>
      <c r="H205" s="17"/>
      <c r="I205" s="17"/>
      <c r="J205" s="17"/>
      <c r="K205" s="58"/>
    </row>
    <row r="206" spans="1:11" x14ac:dyDescent="0.25">
      <c r="A206" s="8" t="s">
        <v>686</v>
      </c>
      <c r="B206" s="15"/>
      <c r="K206" s="59" t="s">
        <v>684</v>
      </c>
    </row>
    <row r="207" spans="1:11" x14ac:dyDescent="0.25">
      <c r="A207" s="8" t="s">
        <v>687</v>
      </c>
      <c r="B207" s="15"/>
    </row>
  </sheetData>
  <mergeCells count="43">
    <mergeCell ref="B172:B173"/>
    <mergeCell ref="H197:I197"/>
    <mergeCell ref="H198:I198"/>
    <mergeCell ref="H203:I203"/>
    <mergeCell ref="H204:I204"/>
    <mergeCell ref="H200:I200"/>
    <mergeCell ref="H201:I201"/>
    <mergeCell ref="H202:I202"/>
    <mergeCell ref="H199:I199"/>
    <mergeCell ref="H195:I195"/>
    <mergeCell ref="H196:I196"/>
    <mergeCell ref="B179:B185"/>
    <mergeCell ref="B186:B192"/>
    <mergeCell ref="H194:I194"/>
    <mergeCell ref="B174:B178"/>
    <mergeCell ref="B140:B143"/>
    <mergeCell ref="B144:B150"/>
    <mergeCell ref="B151:B157"/>
    <mergeCell ref="B158:B164"/>
    <mergeCell ref="B165:B171"/>
    <mergeCell ref="B109:B115"/>
    <mergeCell ref="B116:B122"/>
    <mergeCell ref="B123:B129"/>
    <mergeCell ref="B130:B136"/>
    <mergeCell ref="B137:B139"/>
    <mergeCell ref="B106:B108"/>
    <mergeCell ref="B39:B45"/>
    <mergeCell ref="B46:B52"/>
    <mergeCell ref="B53:B59"/>
    <mergeCell ref="B60:B66"/>
    <mergeCell ref="B67:B71"/>
    <mergeCell ref="B72:B73"/>
    <mergeCell ref="B74:B80"/>
    <mergeCell ref="B81:B87"/>
    <mergeCell ref="B88:B94"/>
    <mergeCell ref="B95:B101"/>
    <mergeCell ref="B102:B105"/>
    <mergeCell ref="B32:B37"/>
    <mergeCell ref="A1:K2"/>
    <mergeCell ref="B4:B10"/>
    <mergeCell ref="B11:B17"/>
    <mergeCell ref="B18:B24"/>
    <mergeCell ref="B25:B31"/>
  </mergeCells>
  <printOptions horizontalCentered="1" verticalCentered="1"/>
  <pageMargins left="0.31" right="0.26" top="0.35" bottom="0.42" header="0.16" footer="0.16"/>
  <pageSetup fitToHeight="0" orientation="landscape" r:id="rId1"/>
  <headerFooter>
    <oddFooter>&amp;L&amp;F&amp;C&amp;P of &amp;N&amp;R&amp;D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3CC68-BAD3-4E38-BFFB-D7F42E536EF1}">
  <sheetPr codeName="Sheet5">
    <pageSetUpPr fitToPage="1"/>
  </sheetPr>
  <dimension ref="A1:K207"/>
  <sheetViews>
    <sheetView zoomScaleNormal="100" workbookViewId="0">
      <selection activeCell="A3" sqref="A3"/>
    </sheetView>
  </sheetViews>
  <sheetFormatPr defaultRowHeight="15" x14ac:dyDescent="0.25"/>
  <cols>
    <col min="1" max="1" width="5.140625" style="3" customWidth="1"/>
    <col min="2" max="2" width="3.28515625" style="3" customWidth="1"/>
    <col min="3" max="3" width="7.7109375" style="1" customWidth="1"/>
    <col min="4" max="4" width="13.28515625" style="6" customWidth="1"/>
    <col min="5" max="5" width="39.140625" style="6" customWidth="1"/>
    <col min="6" max="8" width="11" style="1" customWidth="1"/>
    <col min="9" max="9" width="5" style="1" customWidth="1"/>
    <col min="10" max="10" width="10.42578125" style="1" customWidth="1"/>
    <col min="11" max="11" width="10.42578125" style="59" customWidth="1"/>
    <col min="12" max="16384" width="9.140625" style="1"/>
  </cols>
  <sheetData>
    <row r="1" spans="1:11" ht="15" customHeight="1" x14ac:dyDescent="0.25">
      <c r="A1" s="99" t="s">
        <v>792</v>
      </c>
      <c r="B1" s="99"/>
      <c r="C1" s="99"/>
      <c r="D1" s="99"/>
      <c r="E1" s="99"/>
      <c r="F1" s="99"/>
      <c r="G1" s="99"/>
      <c r="H1" s="99"/>
      <c r="I1" s="99"/>
      <c r="J1" s="99"/>
      <c r="K1" s="99"/>
    </row>
    <row r="2" spans="1:11" ht="15" customHeight="1" x14ac:dyDescent="0.25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</row>
    <row r="3" spans="1:11" ht="32.25" customHeight="1" x14ac:dyDescent="0.25">
      <c r="A3" s="27" t="s">
        <v>753</v>
      </c>
      <c r="B3" s="27" t="s">
        <v>681</v>
      </c>
      <c r="C3" s="28" t="s">
        <v>154</v>
      </c>
      <c r="D3" s="28" t="s">
        <v>156</v>
      </c>
      <c r="E3" s="29" t="s">
        <v>286</v>
      </c>
      <c r="F3" s="28" t="s">
        <v>777</v>
      </c>
      <c r="G3" s="28" t="s">
        <v>458</v>
      </c>
      <c r="H3" s="28" t="s">
        <v>457</v>
      </c>
      <c r="I3" s="28"/>
      <c r="J3" s="28" t="s">
        <v>780</v>
      </c>
      <c r="K3" s="55" t="s">
        <v>778</v>
      </c>
    </row>
    <row r="4" spans="1:11" x14ac:dyDescent="0.25">
      <c r="A4" s="4" t="s">
        <v>460</v>
      </c>
      <c r="B4" s="91" t="s">
        <v>656</v>
      </c>
      <c r="C4" s="50" t="s">
        <v>0</v>
      </c>
      <c r="D4" s="5" t="s">
        <v>157</v>
      </c>
      <c r="E4" s="5" t="s">
        <v>158</v>
      </c>
      <c r="F4" s="50" t="s">
        <v>289</v>
      </c>
      <c r="G4" s="50" t="s">
        <v>298</v>
      </c>
      <c r="H4" s="50" t="s">
        <v>456</v>
      </c>
      <c r="I4" s="50" t="s">
        <v>649</v>
      </c>
      <c r="J4" s="13"/>
      <c r="K4" s="56"/>
    </row>
    <row r="5" spans="1:11" x14ac:dyDescent="0.25">
      <c r="A5" s="4" t="s">
        <v>461</v>
      </c>
      <c r="B5" s="92"/>
      <c r="C5" s="50" t="s">
        <v>1</v>
      </c>
      <c r="D5" s="5" t="s">
        <v>157</v>
      </c>
      <c r="E5" s="5" t="s">
        <v>159</v>
      </c>
      <c r="F5" s="50" t="s">
        <v>289</v>
      </c>
      <c r="G5" s="50" t="s">
        <v>288</v>
      </c>
      <c r="H5" s="50" t="s">
        <v>455</v>
      </c>
      <c r="I5" s="50" t="s">
        <v>649</v>
      </c>
      <c r="J5" s="13"/>
      <c r="K5" s="56"/>
    </row>
    <row r="6" spans="1:11" x14ac:dyDescent="0.25">
      <c r="A6" s="4" t="s">
        <v>462</v>
      </c>
      <c r="B6" s="92"/>
      <c r="C6" s="50" t="s">
        <v>2</v>
      </c>
      <c r="D6" s="5" t="s">
        <v>157</v>
      </c>
      <c r="E6" s="5" t="s">
        <v>160</v>
      </c>
      <c r="F6" s="50" t="s">
        <v>289</v>
      </c>
      <c r="G6" s="50" t="s">
        <v>288</v>
      </c>
      <c r="H6" s="50" t="s">
        <v>454</v>
      </c>
      <c r="I6" s="50" t="s">
        <v>649</v>
      </c>
      <c r="J6" s="13"/>
      <c r="K6" s="56"/>
    </row>
    <row r="7" spans="1:11" x14ac:dyDescent="0.25">
      <c r="A7" s="4" t="s">
        <v>463</v>
      </c>
      <c r="B7" s="92"/>
      <c r="C7" s="50" t="s">
        <v>3</v>
      </c>
      <c r="D7" s="5" t="s">
        <v>157</v>
      </c>
      <c r="E7" s="5" t="s">
        <v>161</v>
      </c>
      <c r="F7" s="50" t="s">
        <v>289</v>
      </c>
      <c r="G7" s="50" t="s">
        <v>320</v>
      </c>
      <c r="H7" s="50" t="s">
        <v>453</v>
      </c>
      <c r="I7" s="50" t="s">
        <v>649</v>
      </c>
      <c r="J7" s="13"/>
      <c r="K7" s="56"/>
    </row>
    <row r="8" spans="1:11" x14ac:dyDescent="0.25">
      <c r="A8" s="4" t="s">
        <v>464</v>
      </c>
      <c r="B8" s="92"/>
      <c r="C8" s="50" t="s">
        <v>4</v>
      </c>
      <c r="D8" s="5" t="s">
        <v>157</v>
      </c>
      <c r="E8" s="5" t="s">
        <v>162</v>
      </c>
      <c r="F8" s="50" t="s">
        <v>289</v>
      </c>
      <c r="G8" s="50" t="s">
        <v>288</v>
      </c>
      <c r="H8" s="50" t="s">
        <v>452</v>
      </c>
      <c r="I8" s="50" t="s">
        <v>649</v>
      </c>
      <c r="J8" s="13"/>
      <c r="K8" s="56"/>
    </row>
    <row r="9" spans="1:11" x14ac:dyDescent="0.25">
      <c r="A9" s="4" t="s">
        <v>468</v>
      </c>
      <c r="B9" s="92"/>
      <c r="C9" s="50" t="s">
        <v>5</v>
      </c>
      <c r="D9" s="5" t="s">
        <v>157</v>
      </c>
      <c r="E9" s="5" t="s">
        <v>163</v>
      </c>
      <c r="F9" s="50" t="s">
        <v>289</v>
      </c>
      <c r="G9" s="50" t="s">
        <v>288</v>
      </c>
      <c r="H9" s="50" t="s">
        <v>451</v>
      </c>
      <c r="I9" s="50" t="s">
        <v>649</v>
      </c>
      <c r="J9" s="13"/>
      <c r="K9" s="56"/>
    </row>
    <row r="10" spans="1:11" x14ac:dyDescent="0.25">
      <c r="A10" s="4" t="s">
        <v>465</v>
      </c>
      <c r="B10" s="93"/>
      <c r="C10" s="50" t="s">
        <v>6</v>
      </c>
      <c r="D10" s="5" t="s">
        <v>157</v>
      </c>
      <c r="E10" s="5" t="s">
        <v>164</v>
      </c>
      <c r="F10" s="50" t="s">
        <v>289</v>
      </c>
      <c r="G10" s="50" t="s">
        <v>298</v>
      </c>
      <c r="H10" s="50" t="s">
        <v>450</v>
      </c>
      <c r="I10" s="50" t="s">
        <v>649</v>
      </c>
      <c r="J10" s="13"/>
      <c r="K10" s="56"/>
    </row>
    <row r="11" spans="1:11" ht="15" customHeight="1" x14ac:dyDescent="0.25">
      <c r="A11" s="4" t="s">
        <v>466</v>
      </c>
      <c r="B11" s="91" t="s">
        <v>657</v>
      </c>
      <c r="C11" s="50" t="s">
        <v>7</v>
      </c>
      <c r="D11" s="5" t="s">
        <v>157</v>
      </c>
      <c r="E11" s="5" t="s">
        <v>165</v>
      </c>
      <c r="F11" s="50" t="s">
        <v>289</v>
      </c>
      <c r="G11" s="50" t="s">
        <v>320</v>
      </c>
      <c r="H11" s="50" t="s">
        <v>449</v>
      </c>
      <c r="I11" s="50" t="s">
        <v>649</v>
      </c>
      <c r="J11" s="13"/>
      <c r="K11" s="56"/>
    </row>
    <row r="12" spans="1:11" x14ac:dyDescent="0.25">
      <c r="A12" s="4" t="s">
        <v>467</v>
      </c>
      <c r="B12" s="92"/>
      <c r="C12" s="50" t="s">
        <v>8</v>
      </c>
      <c r="D12" s="5" t="s">
        <v>157</v>
      </c>
      <c r="E12" s="5" t="s">
        <v>166</v>
      </c>
      <c r="F12" s="50" t="s">
        <v>289</v>
      </c>
      <c r="G12" s="50" t="s">
        <v>288</v>
      </c>
      <c r="H12" s="50" t="s">
        <v>448</v>
      </c>
      <c r="I12" s="50" t="s">
        <v>649</v>
      </c>
      <c r="J12" s="13"/>
      <c r="K12" s="56"/>
    </row>
    <row r="13" spans="1:11" x14ac:dyDescent="0.25">
      <c r="A13" s="4" t="s">
        <v>469</v>
      </c>
      <c r="B13" s="92"/>
      <c r="C13" s="50" t="s">
        <v>9</v>
      </c>
      <c r="D13" s="5" t="s">
        <v>157</v>
      </c>
      <c r="E13" s="5" t="s">
        <v>167</v>
      </c>
      <c r="F13" s="50" t="s">
        <v>289</v>
      </c>
      <c r="G13" s="50" t="s">
        <v>288</v>
      </c>
      <c r="H13" s="50" t="s">
        <v>447</v>
      </c>
      <c r="I13" s="50" t="s">
        <v>649</v>
      </c>
      <c r="J13" s="13"/>
      <c r="K13" s="56"/>
    </row>
    <row r="14" spans="1:11" x14ac:dyDescent="0.25">
      <c r="A14" s="4" t="s">
        <v>470</v>
      </c>
      <c r="B14" s="92"/>
      <c r="C14" s="50" t="s">
        <v>10</v>
      </c>
      <c r="D14" s="5" t="s">
        <v>157</v>
      </c>
      <c r="E14" s="5" t="s">
        <v>168</v>
      </c>
      <c r="F14" s="50" t="s">
        <v>289</v>
      </c>
      <c r="G14" s="50" t="s">
        <v>320</v>
      </c>
      <c r="H14" s="50" t="s">
        <v>446</v>
      </c>
      <c r="I14" s="50" t="s">
        <v>649</v>
      </c>
      <c r="J14" s="13"/>
      <c r="K14" s="56"/>
    </row>
    <row r="15" spans="1:11" x14ac:dyDescent="0.25">
      <c r="A15" s="4" t="s">
        <v>471</v>
      </c>
      <c r="B15" s="92"/>
      <c r="C15" s="50" t="s">
        <v>11</v>
      </c>
      <c r="D15" s="5" t="s">
        <v>157</v>
      </c>
      <c r="E15" s="5" t="s">
        <v>169</v>
      </c>
      <c r="F15" s="50" t="s">
        <v>289</v>
      </c>
      <c r="G15" s="50" t="s">
        <v>288</v>
      </c>
      <c r="H15" s="50" t="s">
        <v>445</v>
      </c>
      <c r="I15" s="50" t="s">
        <v>649</v>
      </c>
      <c r="J15" s="13"/>
      <c r="K15" s="56"/>
    </row>
    <row r="16" spans="1:11" x14ac:dyDescent="0.25">
      <c r="A16" s="4" t="s">
        <v>472</v>
      </c>
      <c r="B16" s="92"/>
      <c r="C16" s="50" t="s">
        <v>12</v>
      </c>
      <c r="D16" s="5" t="s">
        <v>157</v>
      </c>
      <c r="E16" s="5" t="s">
        <v>170</v>
      </c>
      <c r="F16" s="50" t="s">
        <v>289</v>
      </c>
      <c r="G16" s="50" t="s">
        <v>320</v>
      </c>
      <c r="H16" s="50" t="s">
        <v>444</v>
      </c>
      <c r="I16" s="50" t="s">
        <v>649</v>
      </c>
      <c r="J16" s="13"/>
      <c r="K16" s="56"/>
    </row>
    <row r="17" spans="1:11" x14ac:dyDescent="0.25">
      <c r="A17" s="4" t="s">
        <v>473</v>
      </c>
      <c r="B17" s="93"/>
      <c r="C17" s="50" t="s">
        <v>13</v>
      </c>
      <c r="D17" s="5" t="s">
        <v>157</v>
      </c>
      <c r="E17" s="5" t="s">
        <v>171</v>
      </c>
      <c r="F17" s="50" t="s">
        <v>289</v>
      </c>
      <c r="G17" s="50" t="s">
        <v>288</v>
      </c>
      <c r="H17" s="50" t="s">
        <v>443</v>
      </c>
      <c r="I17" s="50" t="s">
        <v>649</v>
      </c>
      <c r="J17" s="13"/>
      <c r="K17" s="56"/>
    </row>
    <row r="18" spans="1:11" ht="15" customHeight="1" x14ac:dyDescent="0.25">
      <c r="A18" s="4" t="s">
        <v>474</v>
      </c>
      <c r="B18" s="91" t="s">
        <v>658</v>
      </c>
      <c r="C18" s="50" t="s">
        <v>14</v>
      </c>
      <c r="D18" s="5" t="s">
        <v>157</v>
      </c>
      <c r="E18" s="5" t="s">
        <v>172</v>
      </c>
      <c r="F18" s="50" t="s">
        <v>289</v>
      </c>
      <c r="G18" s="50" t="s">
        <v>320</v>
      </c>
      <c r="H18" s="50" t="s">
        <v>442</v>
      </c>
      <c r="I18" s="50" t="s">
        <v>649</v>
      </c>
      <c r="J18" s="13"/>
      <c r="K18" s="56"/>
    </row>
    <row r="19" spans="1:11" x14ac:dyDescent="0.25">
      <c r="A19" s="4" t="s">
        <v>475</v>
      </c>
      <c r="B19" s="92"/>
      <c r="C19" s="50" t="s">
        <v>15</v>
      </c>
      <c r="D19" s="5" t="s">
        <v>157</v>
      </c>
      <c r="E19" s="5" t="s">
        <v>173</v>
      </c>
      <c r="F19" s="50" t="s">
        <v>289</v>
      </c>
      <c r="G19" s="50" t="s">
        <v>288</v>
      </c>
      <c r="H19" s="50" t="s">
        <v>441</v>
      </c>
      <c r="I19" s="50" t="s">
        <v>649</v>
      </c>
      <c r="J19" s="13"/>
      <c r="K19" s="56"/>
    </row>
    <row r="20" spans="1:11" x14ac:dyDescent="0.25">
      <c r="A20" s="4" t="s">
        <v>476</v>
      </c>
      <c r="B20" s="92"/>
      <c r="C20" s="50" t="s">
        <v>16</v>
      </c>
      <c r="D20" s="5" t="s">
        <v>174</v>
      </c>
      <c r="E20" s="5" t="s">
        <v>175</v>
      </c>
      <c r="F20" s="50" t="s">
        <v>289</v>
      </c>
      <c r="G20" s="50" t="s">
        <v>288</v>
      </c>
      <c r="H20" s="50" t="s">
        <v>440</v>
      </c>
      <c r="I20" s="50" t="s">
        <v>649</v>
      </c>
      <c r="J20" s="13"/>
      <c r="K20" s="56"/>
    </row>
    <row r="21" spans="1:11" x14ac:dyDescent="0.25">
      <c r="A21" s="4" t="s">
        <v>477</v>
      </c>
      <c r="B21" s="92"/>
      <c r="C21" s="50" t="s">
        <v>17</v>
      </c>
      <c r="D21" s="5" t="s">
        <v>174</v>
      </c>
      <c r="E21" s="5" t="s">
        <v>176</v>
      </c>
      <c r="F21" s="50" t="s">
        <v>289</v>
      </c>
      <c r="G21" s="50" t="s">
        <v>320</v>
      </c>
      <c r="H21" s="50" t="s">
        <v>439</v>
      </c>
      <c r="I21" s="50" t="s">
        <v>649</v>
      </c>
      <c r="J21" s="13"/>
      <c r="K21" s="56"/>
    </row>
    <row r="22" spans="1:11" x14ac:dyDescent="0.25">
      <c r="A22" s="4" t="s">
        <v>478</v>
      </c>
      <c r="B22" s="92"/>
      <c r="C22" s="50" t="s">
        <v>18</v>
      </c>
      <c r="D22" s="5" t="s">
        <v>174</v>
      </c>
      <c r="E22" s="5" t="s">
        <v>284</v>
      </c>
      <c r="F22" s="50" t="s">
        <v>289</v>
      </c>
      <c r="G22" s="50" t="s">
        <v>320</v>
      </c>
      <c r="H22" s="50" t="s">
        <v>438</v>
      </c>
      <c r="I22" s="50" t="s">
        <v>649</v>
      </c>
      <c r="J22" s="13"/>
      <c r="K22" s="56"/>
    </row>
    <row r="23" spans="1:11" x14ac:dyDescent="0.25">
      <c r="A23" s="4" t="s">
        <v>479</v>
      </c>
      <c r="B23" s="92"/>
      <c r="C23" s="50" t="s">
        <v>19</v>
      </c>
      <c r="D23" s="5" t="s">
        <v>174</v>
      </c>
      <c r="E23" s="5" t="s">
        <v>177</v>
      </c>
      <c r="F23" s="50" t="s">
        <v>289</v>
      </c>
      <c r="G23" s="50" t="s">
        <v>298</v>
      </c>
      <c r="H23" s="50" t="s">
        <v>437</v>
      </c>
      <c r="I23" s="50" t="s">
        <v>649</v>
      </c>
      <c r="J23" s="13"/>
      <c r="K23" s="56"/>
    </row>
    <row r="24" spans="1:11" x14ac:dyDescent="0.25">
      <c r="A24" s="4" t="s">
        <v>480</v>
      </c>
      <c r="B24" s="93"/>
      <c r="C24" s="50" t="s">
        <v>20</v>
      </c>
      <c r="D24" s="5" t="s">
        <v>174</v>
      </c>
      <c r="E24" s="5" t="s">
        <v>178</v>
      </c>
      <c r="F24" s="50" t="s">
        <v>289</v>
      </c>
      <c r="G24" s="50" t="s">
        <v>320</v>
      </c>
      <c r="H24" s="50" t="s">
        <v>436</v>
      </c>
      <c r="I24" s="50" t="s">
        <v>649</v>
      </c>
      <c r="J24" s="13"/>
      <c r="K24" s="56"/>
    </row>
    <row r="25" spans="1:11" ht="15" customHeight="1" x14ac:dyDescent="0.25">
      <c r="A25" s="4" t="s">
        <v>481</v>
      </c>
      <c r="B25" s="91" t="s">
        <v>659</v>
      </c>
      <c r="C25" s="50" t="s">
        <v>21</v>
      </c>
      <c r="D25" s="5" t="s">
        <v>174</v>
      </c>
      <c r="E25" s="5" t="s">
        <v>179</v>
      </c>
      <c r="F25" s="50" t="s">
        <v>289</v>
      </c>
      <c r="G25" s="50" t="s">
        <v>320</v>
      </c>
      <c r="H25" s="50" t="s">
        <v>435</v>
      </c>
      <c r="I25" s="50" t="s">
        <v>649</v>
      </c>
      <c r="J25" s="13"/>
      <c r="K25" s="56"/>
    </row>
    <row r="26" spans="1:11" x14ac:dyDescent="0.25">
      <c r="A26" s="4" t="s">
        <v>482</v>
      </c>
      <c r="B26" s="92"/>
      <c r="C26" s="50" t="s">
        <v>22</v>
      </c>
      <c r="D26" s="5" t="s">
        <v>157</v>
      </c>
      <c r="E26" s="5" t="s">
        <v>180</v>
      </c>
      <c r="F26" s="50" t="s">
        <v>289</v>
      </c>
      <c r="G26" s="50" t="s">
        <v>320</v>
      </c>
      <c r="H26" s="50" t="s">
        <v>434</v>
      </c>
      <c r="I26" s="50" t="s">
        <v>649</v>
      </c>
      <c r="J26" s="13"/>
      <c r="K26" s="56"/>
    </row>
    <row r="27" spans="1:11" x14ac:dyDescent="0.25">
      <c r="A27" s="4" t="s">
        <v>483</v>
      </c>
      <c r="B27" s="92"/>
      <c r="C27" s="50" t="s">
        <v>23</v>
      </c>
      <c r="D27" s="5" t="s">
        <v>157</v>
      </c>
      <c r="E27" s="5" t="s">
        <v>181</v>
      </c>
      <c r="F27" s="50" t="s">
        <v>289</v>
      </c>
      <c r="G27" s="50" t="s">
        <v>288</v>
      </c>
      <c r="H27" s="50" t="s">
        <v>433</v>
      </c>
      <c r="I27" s="50" t="s">
        <v>649</v>
      </c>
      <c r="J27" s="13"/>
      <c r="K27" s="56"/>
    </row>
    <row r="28" spans="1:11" x14ac:dyDescent="0.25">
      <c r="A28" s="4" t="s">
        <v>484</v>
      </c>
      <c r="B28" s="92"/>
      <c r="C28" s="50" t="s">
        <v>24</v>
      </c>
      <c r="D28" s="5" t="s">
        <v>157</v>
      </c>
      <c r="E28" s="5" t="s">
        <v>182</v>
      </c>
      <c r="F28" s="50" t="s">
        <v>289</v>
      </c>
      <c r="G28" s="50" t="s">
        <v>288</v>
      </c>
      <c r="H28" s="50" t="s">
        <v>432</v>
      </c>
      <c r="I28" s="50" t="s">
        <v>649</v>
      </c>
      <c r="J28" s="13"/>
      <c r="K28" s="56"/>
    </row>
    <row r="29" spans="1:11" x14ac:dyDescent="0.25">
      <c r="A29" s="4" t="s">
        <v>485</v>
      </c>
      <c r="B29" s="92"/>
      <c r="C29" s="50" t="s">
        <v>25</v>
      </c>
      <c r="D29" s="5" t="s">
        <v>157</v>
      </c>
      <c r="E29" s="5" t="s">
        <v>183</v>
      </c>
      <c r="F29" s="50" t="s">
        <v>289</v>
      </c>
      <c r="G29" s="50" t="s">
        <v>320</v>
      </c>
      <c r="H29" s="50" t="s">
        <v>431</v>
      </c>
      <c r="I29" s="50" t="s">
        <v>649</v>
      </c>
      <c r="J29" s="13"/>
      <c r="K29" s="56"/>
    </row>
    <row r="30" spans="1:11" x14ac:dyDescent="0.25">
      <c r="A30" s="4" t="s">
        <v>486</v>
      </c>
      <c r="B30" s="92"/>
      <c r="C30" s="50" t="s">
        <v>26</v>
      </c>
      <c r="D30" s="5" t="s">
        <v>157</v>
      </c>
      <c r="E30" s="5" t="s">
        <v>184</v>
      </c>
      <c r="F30" s="50" t="s">
        <v>289</v>
      </c>
      <c r="G30" s="50" t="s">
        <v>288</v>
      </c>
      <c r="H30" s="50" t="s">
        <v>430</v>
      </c>
      <c r="I30" s="50" t="s">
        <v>649</v>
      </c>
      <c r="J30" s="13"/>
      <c r="K30" s="56"/>
    </row>
    <row r="31" spans="1:11" x14ac:dyDescent="0.25">
      <c r="A31" s="4" t="s">
        <v>487</v>
      </c>
      <c r="B31" s="93"/>
      <c r="C31" s="50" t="s">
        <v>27</v>
      </c>
      <c r="D31" s="5" t="s">
        <v>157</v>
      </c>
      <c r="E31" s="5" t="s">
        <v>694</v>
      </c>
      <c r="F31" s="50" t="s">
        <v>289</v>
      </c>
      <c r="G31" s="50" t="s">
        <v>320</v>
      </c>
      <c r="H31" s="50" t="s">
        <v>429</v>
      </c>
      <c r="I31" s="50" t="s">
        <v>649</v>
      </c>
      <c r="J31" s="13"/>
      <c r="K31" s="56"/>
    </row>
    <row r="32" spans="1:11" ht="15" customHeight="1" x14ac:dyDescent="0.25">
      <c r="A32" s="4" t="s">
        <v>488</v>
      </c>
      <c r="B32" s="91" t="s">
        <v>660</v>
      </c>
      <c r="C32" s="50" t="s">
        <v>28</v>
      </c>
      <c r="D32" s="5" t="s">
        <v>157</v>
      </c>
      <c r="E32" s="5" t="s">
        <v>185</v>
      </c>
      <c r="F32" s="50" t="s">
        <v>289</v>
      </c>
      <c r="G32" s="50" t="s">
        <v>288</v>
      </c>
      <c r="H32" s="50" t="s">
        <v>428</v>
      </c>
      <c r="I32" s="50" t="s">
        <v>649</v>
      </c>
      <c r="J32" s="13"/>
      <c r="K32" s="56"/>
    </row>
    <row r="33" spans="1:11" x14ac:dyDescent="0.25">
      <c r="A33" s="4" t="s">
        <v>489</v>
      </c>
      <c r="B33" s="92"/>
      <c r="C33" s="50" t="s">
        <v>29</v>
      </c>
      <c r="D33" s="5" t="s">
        <v>157</v>
      </c>
      <c r="E33" s="5" t="s">
        <v>186</v>
      </c>
      <c r="F33" s="50" t="s">
        <v>289</v>
      </c>
      <c r="G33" s="50" t="s">
        <v>288</v>
      </c>
      <c r="H33" s="50" t="s">
        <v>427</v>
      </c>
      <c r="I33" s="50" t="s">
        <v>649</v>
      </c>
      <c r="J33" s="13"/>
      <c r="K33" s="56"/>
    </row>
    <row r="34" spans="1:11" x14ac:dyDescent="0.25">
      <c r="A34" s="4" t="s">
        <v>490</v>
      </c>
      <c r="B34" s="92"/>
      <c r="C34" s="50" t="s">
        <v>30</v>
      </c>
      <c r="D34" s="5" t="s">
        <v>157</v>
      </c>
      <c r="E34" s="5" t="s">
        <v>187</v>
      </c>
      <c r="F34" s="50" t="s">
        <v>289</v>
      </c>
      <c r="G34" s="50" t="s">
        <v>320</v>
      </c>
      <c r="H34" s="50" t="s">
        <v>426</v>
      </c>
      <c r="I34" s="50" t="s">
        <v>649</v>
      </c>
      <c r="J34" s="13"/>
      <c r="K34" s="56"/>
    </row>
    <row r="35" spans="1:11" x14ac:dyDescent="0.25">
      <c r="A35" s="4" t="s">
        <v>491</v>
      </c>
      <c r="B35" s="92"/>
      <c r="C35" s="50" t="s">
        <v>31</v>
      </c>
      <c r="D35" s="5" t="s">
        <v>157</v>
      </c>
      <c r="E35" s="5" t="s">
        <v>188</v>
      </c>
      <c r="F35" s="50" t="s">
        <v>289</v>
      </c>
      <c r="G35" s="50" t="s">
        <v>288</v>
      </c>
      <c r="H35" s="50" t="s">
        <v>425</v>
      </c>
      <c r="I35" s="50" t="s">
        <v>649</v>
      </c>
      <c r="J35" s="13"/>
      <c r="K35" s="56"/>
    </row>
    <row r="36" spans="1:11" x14ac:dyDescent="0.25">
      <c r="A36" s="4" t="s">
        <v>492</v>
      </c>
      <c r="B36" s="92"/>
      <c r="C36" s="50" t="s">
        <v>32</v>
      </c>
      <c r="D36" s="5" t="s">
        <v>157</v>
      </c>
      <c r="E36" s="5" t="s">
        <v>189</v>
      </c>
      <c r="F36" s="50" t="s">
        <v>289</v>
      </c>
      <c r="G36" s="50" t="s">
        <v>320</v>
      </c>
      <c r="H36" s="50" t="s">
        <v>424</v>
      </c>
      <c r="I36" s="50" t="s">
        <v>649</v>
      </c>
      <c r="J36" s="13"/>
      <c r="K36" s="56"/>
    </row>
    <row r="37" spans="1:11" x14ac:dyDescent="0.25">
      <c r="A37" s="4" t="s">
        <v>493</v>
      </c>
      <c r="B37" s="93"/>
      <c r="C37" s="50" t="s">
        <v>33</v>
      </c>
      <c r="D37" s="5" t="s">
        <v>157</v>
      </c>
      <c r="E37" s="5" t="s">
        <v>190</v>
      </c>
      <c r="F37" s="50" t="s">
        <v>289</v>
      </c>
      <c r="G37" s="50" t="s">
        <v>288</v>
      </c>
      <c r="H37" s="50" t="s">
        <v>423</v>
      </c>
      <c r="I37" s="50" t="s">
        <v>649</v>
      </c>
      <c r="J37" s="13"/>
      <c r="K37" s="56"/>
    </row>
    <row r="38" spans="1:11" ht="16.5" x14ac:dyDescent="0.25">
      <c r="A38" s="4" t="s">
        <v>494</v>
      </c>
      <c r="B38" s="7" t="s">
        <v>682</v>
      </c>
      <c r="C38" s="50" t="s">
        <v>34</v>
      </c>
      <c r="D38" s="5" t="s">
        <v>157</v>
      </c>
      <c r="E38" s="5" t="s">
        <v>191</v>
      </c>
      <c r="F38" s="50" t="s">
        <v>289</v>
      </c>
      <c r="G38" s="50" t="s">
        <v>288</v>
      </c>
      <c r="H38" s="50" t="s">
        <v>422</v>
      </c>
      <c r="I38" s="50" t="s">
        <v>649</v>
      </c>
      <c r="J38" s="13"/>
      <c r="K38" s="56"/>
    </row>
    <row r="39" spans="1:11" ht="15" customHeight="1" x14ac:dyDescent="0.25">
      <c r="A39" s="4" t="s">
        <v>495</v>
      </c>
      <c r="B39" s="91" t="s">
        <v>661</v>
      </c>
      <c r="C39" s="50" t="s">
        <v>35</v>
      </c>
      <c r="D39" s="5" t="s">
        <v>157</v>
      </c>
      <c r="E39" s="5" t="s">
        <v>192</v>
      </c>
      <c r="F39" s="50" t="s">
        <v>289</v>
      </c>
      <c r="G39" s="50" t="s">
        <v>298</v>
      </c>
      <c r="H39" s="50" t="s">
        <v>421</v>
      </c>
      <c r="I39" s="50" t="s">
        <v>649</v>
      </c>
      <c r="J39" s="13"/>
      <c r="K39" s="56"/>
    </row>
    <row r="40" spans="1:11" x14ac:dyDescent="0.25">
      <c r="A40" s="4" t="s">
        <v>496</v>
      </c>
      <c r="B40" s="92"/>
      <c r="C40" s="50" t="s">
        <v>36</v>
      </c>
      <c r="D40" s="5" t="s">
        <v>157</v>
      </c>
      <c r="E40" s="5" t="s">
        <v>193</v>
      </c>
      <c r="F40" s="50" t="s">
        <v>305</v>
      </c>
      <c r="G40" s="50" t="s">
        <v>393</v>
      </c>
      <c r="H40" s="50" t="s">
        <v>420</v>
      </c>
      <c r="I40" s="50" t="s">
        <v>649</v>
      </c>
      <c r="J40" s="13"/>
      <c r="K40" s="56"/>
    </row>
    <row r="41" spans="1:11" x14ac:dyDescent="0.25">
      <c r="A41" s="4" t="s">
        <v>497</v>
      </c>
      <c r="B41" s="92"/>
      <c r="C41" s="50" t="s">
        <v>37</v>
      </c>
      <c r="D41" s="5" t="s">
        <v>157</v>
      </c>
      <c r="E41" s="5" t="s">
        <v>194</v>
      </c>
      <c r="F41" s="50" t="s">
        <v>289</v>
      </c>
      <c r="G41" s="50" t="s">
        <v>298</v>
      </c>
      <c r="H41" s="50" t="s">
        <v>419</v>
      </c>
      <c r="I41" s="50" t="s">
        <v>649</v>
      </c>
      <c r="J41" s="13"/>
      <c r="K41" s="56"/>
    </row>
    <row r="42" spans="1:11" x14ac:dyDescent="0.25">
      <c r="A42" s="4" t="s">
        <v>498</v>
      </c>
      <c r="B42" s="92"/>
      <c r="C42" s="37" t="s">
        <v>38</v>
      </c>
      <c r="D42" s="38" t="s">
        <v>174</v>
      </c>
      <c r="E42" s="38" t="s">
        <v>195</v>
      </c>
      <c r="F42" s="37" t="s">
        <v>315</v>
      </c>
      <c r="G42" s="37">
        <v>322</v>
      </c>
      <c r="H42" s="37" t="s">
        <v>418</v>
      </c>
      <c r="I42" s="26" t="s">
        <v>650</v>
      </c>
      <c r="J42" s="51"/>
      <c r="K42" s="39"/>
    </row>
    <row r="43" spans="1:11" x14ac:dyDescent="0.25">
      <c r="A43" s="4" t="s">
        <v>499</v>
      </c>
      <c r="B43" s="92"/>
      <c r="C43" s="37" t="s">
        <v>39</v>
      </c>
      <c r="D43" s="38" t="s">
        <v>174</v>
      </c>
      <c r="E43" s="38" t="s">
        <v>196</v>
      </c>
      <c r="F43" s="37" t="s">
        <v>305</v>
      </c>
      <c r="G43" s="37" t="s">
        <v>393</v>
      </c>
      <c r="H43" s="37" t="s">
        <v>417</v>
      </c>
      <c r="I43" s="26" t="s">
        <v>650</v>
      </c>
      <c r="J43" s="51"/>
      <c r="K43" s="39"/>
    </row>
    <row r="44" spans="1:11" x14ac:dyDescent="0.25">
      <c r="A44" s="4" t="s">
        <v>500</v>
      </c>
      <c r="B44" s="92"/>
      <c r="C44" s="37" t="s">
        <v>40</v>
      </c>
      <c r="D44" s="38" t="s">
        <v>174</v>
      </c>
      <c r="E44" s="38" t="s">
        <v>197</v>
      </c>
      <c r="F44" s="37" t="s">
        <v>289</v>
      </c>
      <c r="G44" s="37" t="s">
        <v>288</v>
      </c>
      <c r="H44" s="37" t="s">
        <v>416</v>
      </c>
      <c r="I44" s="26" t="s">
        <v>650</v>
      </c>
      <c r="J44" s="51"/>
      <c r="K44" s="39"/>
    </row>
    <row r="45" spans="1:11" x14ac:dyDescent="0.25">
      <c r="A45" s="4" t="s">
        <v>501</v>
      </c>
      <c r="B45" s="93"/>
      <c r="C45" s="37" t="s">
        <v>41</v>
      </c>
      <c r="D45" s="38" t="s">
        <v>174</v>
      </c>
      <c r="E45" s="38" t="s">
        <v>198</v>
      </c>
      <c r="F45" s="37" t="s">
        <v>289</v>
      </c>
      <c r="G45" s="37" t="s">
        <v>288</v>
      </c>
      <c r="H45" s="37" t="s">
        <v>415</v>
      </c>
      <c r="I45" s="26" t="s">
        <v>650</v>
      </c>
      <c r="J45" s="51"/>
      <c r="K45" s="39"/>
    </row>
    <row r="46" spans="1:11" ht="15" customHeight="1" x14ac:dyDescent="0.25">
      <c r="A46" s="4" t="s">
        <v>502</v>
      </c>
      <c r="B46" s="91" t="s">
        <v>662</v>
      </c>
      <c r="C46" s="37" t="s">
        <v>42</v>
      </c>
      <c r="D46" s="38" t="s">
        <v>174</v>
      </c>
      <c r="E46" s="38" t="s">
        <v>198</v>
      </c>
      <c r="F46" s="37" t="s">
        <v>289</v>
      </c>
      <c r="G46" s="37" t="s">
        <v>288</v>
      </c>
      <c r="H46" s="37" t="s">
        <v>414</v>
      </c>
      <c r="I46" s="26" t="s">
        <v>650</v>
      </c>
      <c r="J46" s="51"/>
      <c r="K46" s="39"/>
    </row>
    <row r="47" spans="1:11" x14ac:dyDescent="0.25">
      <c r="A47" s="4" t="s">
        <v>503</v>
      </c>
      <c r="B47" s="92"/>
      <c r="C47" s="37" t="s">
        <v>43</v>
      </c>
      <c r="D47" s="38" t="s">
        <v>174</v>
      </c>
      <c r="E47" s="38" t="s">
        <v>198</v>
      </c>
      <c r="F47" s="37" t="s">
        <v>305</v>
      </c>
      <c r="G47" s="37" t="s">
        <v>393</v>
      </c>
      <c r="H47" s="37" t="s">
        <v>413</v>
      </c>
      <c r="I47" s="26" t="s">
        <v>650</v>
      </c>
      <c r="J47" s="51"/>
      <c r="K47" s="39"/>
    </row>
    <row r="48" spans="1:11" x14ac:dyDescent="0.25">
      <c r="A48" s="4" t="s">
        <v>504</v>
      </c>
      <c r="B48" s="92"/>
      <c r="C48" s="37" t="s">
        <v>44</v>
      </c>
      <c r="D48" s="38" t="s">
        <v>174</v>
      </c>
      <c r="E48" s="38" t="s">
        <v>199</v>
      </c>
      <c r="F48" s="37" t="s">
        <v>305</v>
      </c>
      <c r="G48" s="37" t="s">
        <v>393</v>
      </c>
      <c r="H48" s="37" t="s">
        <v>412</v>
      </c>
      <c r="I48" s="26" t="s">
        <v>650</v>
      </c>
      <c r="J48" s="51"/>
      <c r="K48" s="39"/>
    </row>
    <row r="49" spans="1:11" x14ac:dyDescent="0.25">
      <c r="A49" s="4" t="s">
        <v>505</v>
      </c>
      <c r="B49" s="92"/>
      <c r="C49" s="37" t="s">
        <v>45</v>
      </c>
      <c r="D49" s="38" t="s">
        <v>174</v>
      </c>
      <c r="E49" s="38" t="s">
        <v>200</v>
      </c>
      <c r="F49" s="37" t="s">
        <v>289</v>
      </c>
      <c r="G49" s="37" t="s">
        <v>298</v>
      </c>
      <c r="H49" s="37" t="s">
        <v>411</v>
      </c>
      <c r="I49" s="26" t="s">
        <v>650</v>
      </c>
      <c r="J49" s="51"/>
      <c r="K49" s="39"/>
    </row>
    <row r="50" spans="1:11" x14ac:dyDescent="0.25">
      <c r="A50" s="4" t="s">
        <v>506</v>
      </c>
      <c r="B50" s="92"/>
      <c r="C50" s="50" t="s">
        <v>46</v>
      </c>
      <c r="D50" s="5" t="s">
        <v>157</v>
      </c>
      <c r="E50" s="5" t="s">
        <v>201</v>
      </c>
      <c r="F50" s="50" t="s">
        <v>315</v>
      </c>
      <c r="G50" s="50" t="s">
        <v>410</v>
      </c>
      <c r="H50" s="50" t="s">
        <v>409</v>
      </c>
      <c r="I50" s="50" t="s">
        <v>649</v>
      </c>
      <c r="J50" s="13"/>
      <c r="K50" s="56"/>
    </row>
    <row r="51" spans="1:11" x14ac:dyDescent="0.25">
      <c r="A51" s="4" t="s">
        <v>507</v>
      </c>
      <c r="B51" s="92"/>
      <c r="C51" s="37" t="s">
        <v>47</v>
      </c>
      <c r="D51" s="38" t="s">
        <v>174</v>
      </c>
      <c r="E51" s="38" t="s">
        <v>202</v>
      </c>
      <c r="F51" s="37" t="s">
        <v>289</v>
      </c>
      <c r="G51" s="37" t="s">
        <v>288</v>
      </c>
      <c r="H51" s="37" t="s">
        <v>408</v>
      </c>
      <c r="I51" s="26" t="s">
        <v>650</v>
      </c>
      <c r="J51" s="51"/>
      <c r="K51" s="39"/>
    </row>
    <row r="52" spans="1:11" x14ac:dyDescent="0.25">
      <c r="A52" s="4" t="s">
        <v>508</v>
      </c>
      <c r="B52" s="93"/>
      <c r="C52" s="50" t="s">
        <v>48</v>
      </c>
      <c r="D52" s="5" t="s">
        <v>157</v>
      </c>
      <c r="E52" s="5" t="s">
        <v>203</v>
      </c>
      <c r="F52" s="50" t="s">
        <v>289</v>
      </c>
      <c r="G52" s="50" t="s">
        <v>288</v>
      </c>
      <c r="H52" s="50" t="s">
        <v>407</v>
      </c>
      <c r="I52" s="50" t="s">
        <v>649</v>
      </c>
      <c r="J52" s="13"/>
      <c r="K52" s="56"/>
    </row>
    <row r="53" spans="1:11" ht="15" customHeight="1" x14ac:dyDescent="0.25">
      <c r="A53" s="4" t="s">
        <v>509</v>
      </c>
      <c r="B53" s="91" t="s">
        <v>663</v>
      </c>
      <c r="C53" s="50" t="s">
        <v>49</v>
      </c>
      <c r="D53" s="5" t="s">
        <v>157</v>
      </c>
      <c r="E53" s="5" t="s">
        <v>204</v>
      </c>
      <c r="F53" s="50" t="s">
        <v>289</v>
      </c>
      <c r="G53" s="50" t="s">
        <v>288</v>
      </c>
      <c r="H53" s="50" t="s">
        <v>406</v>
      </c>
      <c r="I53" s="50" t="s">
        <v>649</v>
      </c>
      <c r="J53" s="13"/>
      <c r="K53" s="56"/>
    </row>
    <row r="54" spans="1:11" x14ac:dyDescent="0.25">
      <c r="A54" s="4" t="s">
        <v>510</v>
      </c>
      <c r="B54" s="92"/>
      <c r="C54" s="50" t="s">
        <v>50</v>
      </c>
      <c r="D54" s="5" t="s">
        <v>205</v>
      </c>
      <c r="E54" s="5" t="s">
        <v>206</v>
      </c>
      <c r="F54" s="50" t="s">
        <v>289</v>
      </c>
      <c r="G54" s="50" t="s">
        <v>320</v>
      </c>
      <c r="H54" s="50" t="s">
        <v>405</v>
      </c>
      <c r="I54" s="50" t="s">
        <v>649</v>
      </c>
      <c r="J54" s="13"/>
      <c r="K54" s="56"/>
    </row>
    <row r="55" spans="1:11" x14ac:dyDescent="0.25">
      <c r="A55" s="4" t="s">
        <v>511</v>
      </c>
      <c r="B55" s="92"/>
      <c r="C55" s="50" t="s">
        <v>51</v>
      </c>
      <c r="D55" s="5" t="s">
        <v>205</v>
      </c>
      <c r="E55" s="5" t="s">
        <v>207</v>
      </c>
      <c r="F55" s="50" t="s">
        <v>289</v>
      </c>
      <c r="G55" s="50" t="s">
        <v>320</v>
      </c>
      <c r="H55" s="50" t="s">
        <v>404</v>
      </c>
      <c r="I55" s="50" t="s">
        <v>649</v>
      </c>
      <c r="J55" s="13"/>
      <c r="K55" s="56"/>
    </row>
    <row r="56" spans="1:11" x14ac:dyDescent="0.25">
      <c r="A56" s="4" t="s">
        <v>512</v>
      </c>
      <c r="B56" s="92"/>
      <c r="C56" s="50" t="s">
        <v>52</v>
      </c>
      <c r="D56" s="5" t="s">
        <v>157</v>
      </c>
      <c r="E56" s="5" t="s">
        <v>208</v>
      </c>
      <c r="F56" s="50" t="s">
        <v>289</v>
      </c>
      <c r="G56" s="50" t="s">
        <v>288</v>
      </c>
      <c r="H56" s="50" t="s">
        <v>403</v>
      </c>
      <c r="I56" s="50" t="s">
        <v>649</v>
      </c>
      <c r="J56" s="13"/>
      <c r="K56" s="56"/>
    </row>
    <row r="57" spans="1:11" x14ac:dyDescent="0.25">
      <c r="A57" s="4" t="s">
        <v>513</v>
      </c>
      <c r="B57" s="92"/>
      <c r="C57" s="50" t="s">
        <v>53</v>
      </c>
      <c r="D57" s="5" t="s">
        <v>157</v>
      </c>
      <c r="E57" s="5" t="s">
        <v>209</v>
      </c>
      <c r="F57" s="50" t="s">
        <v>289</v>
      </c>
      <c r="G57" s="50" t="s">
        <v>288</v>
      </c>
      <c r="H57" s="50" t="s">
        <v>402</v>
      </c>
      <c r="I57" s="50" t="s">
        <v>649</v>
      </c>
      <c r="J57" s="13"/>
      <c r="K57" s="56"/>
    </row>
    <row r="58" spans="1:11" x14ac:dyDescent="0.25">
      <c r="A58" s="4" t="s">
        <v>514</v>
      </c>
      <c r="B58" s="92"/>
      <c r="C58" s="50" t="s">
        <v>54</v>
      </c>
      <c r="D58" s="5" t="s">
        <v>205</v>
      </c>
      <c r="E58" s="5" t="s">
        <v>210</v>
      </c>
      <c r="F58" s="50" t="s">
        <v>289</v>
      </c>
      <c r="G58" s="50" t="s">
        <v>320</v>
      </c>
      <c r="H58" s="50" t="s">
        <v>401</v>
      </c>
      <c r="I58" s="50" t="s">
        <v>649</v>
      </c>
      <c r="J58" s="13"/>
      <c r="K58" s="56"/>
    </row>
    <row r="59" spans="1:11" x14ac:dyDescent="0.25">
      <c r="A59" s="4" t="s">
        <v>515</v>
      </c>
      <c r="B59" s="93"/>
      <c r="C59" s="50" t="s">
        <v>55</v>
      </c>
      <c r="D59" s="5" t="s">
        <v>205</v>
      </c>
      <c r="E59" s="5" t="s">
        <v>207</v>
      </c>
      <c r="F59" s="50" t="s">
        <v>289</v>
      </c>
      <c r="G59" s="50" t="s">
        <v>320</v>
      </c>
      <c r="H59" s="50" t="s">
        <v>400</v>
      </c>
      <c r="I59" s="50" t="s">
        <v>649</v>
      </c>
      <c r="J59" s="13"/>
      <c r="K59" s="56"/>
    </row>
    <row r="60" spans="1:11" ht="15" customHeight="1" x14ac:dyDescent="0.25">
      <c r="A60" s="4" t="s">
        <v>516</v>
      </c>
      <c r="B60" s="91" t="s">
        <v>664</v>
      </c>
      <c r="C60" s="50" t="s">
        <v>56</v>
      </c>
      <c r="D60" s="5" t="s">
        <v>157</v>
      </c>
      <c r="E60" s="5" t="s">
        <v>211</v>
      </c>
      <c r="F60" s="50" t="s">
        <v>289</v>
      </c>
      <c r="G60" s="50" t="s">
        <v>320</v>
      </c>
      <c r="H60" s="50" t="s">
        <v>399</v>
      </c>
      <c r="I60" s="50" t="s">
        <v>649</v>
      </c>
      <c r="J60" s="13"/>
      <c r="K60" s="56"/>
    </row>
    <row r="61" spans="1:11" x14ac:dyDescent="0.25">
      <c r="A61" s="4" t="s">
        <v>517</v>
      </c>
      <c r="B61" s="92"/>
      <c r="C61" s="50" t="s">
        <v>57</v>
      </c>
      <c r="D61" s="5" t="s">
        <v>157</v>
      </c>
      <c r="E61" s="5" t="s">
        <v>212</v>
      </c>
      <c r="F61" s="50" t="s">
        <v>289</v>
      </c>
      <c r="G61" s="50" t="s">
        <v>320</v>
      </c>
      <c r="H61" s="50" t="s">
        <v>398</v>
      </c>
      <c r="I61" s="50" t="s">
        <v>649</v>
      </c>
      <c r="J61" s="13"/>
      <c r="K61" s="56"/>
    </row>
    <row r="62" spans="1:11" x14ac:dyDescent="0.25">
      <c r="A62" s="4" t="s">
        <v>518</v>
      </c>
      <c r="B62" s="92"/>
      <c r="C62" s="50" t="s">
        <v>58</v>
      </c>
      <c r="D62" s="5" t="s">
        <v>157</v>
      </c>
      <c r="E62" s="5" t="s">
        <v>679</v>
      </c>
      <c r="F62" s="50" t="s">
        <v>289</v>
      </c>
      <c r="G62" s="50" t="s">
        <v>320</v>
      </c>
      <c r="H62" s="50" t="s">
        <v>397</v>
      </c>
      <c r="I62" s="50" t="s">
        <v>649</v>
      </c>
      <c r="J62" s="13"/>
      <c r="K62" s="56"/>
    </row>
    <row r="63" spans="1:11" x14ac:dyDescent="0.25">
      <c r="A63" s="4" t="s">
        <v>519</v>
      </c>
      <c r="B63" s="92"/>
      <c r="C63" s="50" t="s">
        <v>59</v>
      </c>
      <c r="D63" s="5" t="s">
        <v>157</v>
      </c>
      <c r="E63" s="5" t="s">
        <v>213</v>
      </c>
      <c r="F63" s="50" t="s">
        <v>289</v>
      </c>
      <c r="G63" s="50" t="s">
        <v>288</v>
      </c>
      <c r="H63" s="50" t="s">
        <v>396</v>
      </c>
      <c r="I63" s="50" t="s">
        <v>649</v>
      </c>
      <c r="J63" s="13"/>
      <c r="K63" s="56"/>
    </row>
    <row r="64" spans="1:11" x14ac:dyDescent="0.25">
      <c r="A64" s="4" t="s">
        <v>520</v>
      </c>
      <c r="B64" s="92"/>
      <c r="C64" s="50" t="s">
        <v>60</v>
      </c>
      <c r="D64" s="5" t="s">
        <v>174</v>
      </c>
      <c r="E64" s="5" t="s">
        <v>688</v>
      </c>
      <c r="F64" s="50" t="s">
        <v>289</v>
      </c>
      <c r="G64" s="50" t="s">
        <v>288</v>
      </c>
      <c r="H64" s="50" t="s">
        <v>395</v>
      </c>
      <c r="I64" s="50" t="s">
        <v>649</v>
      </c>
      <c r="J64" s="13"/>
      <c r="K64" s="56"/>
    </row>
    <row r="65" spans="1:11" x14ac:dyDescent="0.25">
      <c r="A65" s="4" t="s">
        <v>521</v>
      </c>
      <c r="B65" s="92"/>
      <c r="C65" s="50" t="s">
        <v>61</v>
      </c>
      <c r="D65" s="5" t="s">
        <v>174</v>
      </c>
      <c r="E65" s="5" t="s">
        <v>215</v>
      </c>
      <c r="F65" s="50" t="s">
        <v>305</v>
      </c>
      <c r="G65" s="50" t="s">
        <v>393</v>
      </c>
      <c r="H65" s="50" t="s">
        <v>394</v>
      </c>
      <c r="I65" s="50" t="s">
        <v>649</v>
      </c>
      <c r="J65" s="13"/>
      <c r="K65" s="56"/>
    </row>
    <row r="66" spans="1:11" x14ac:dyDescent="0.25">
      <c r="A66" s="4" t="s">
        <v>522</v>
      </c>
      <c r="B66" s="93"/>
      <c r="C66" s="50" t="s">
        <v>62</v>
      </c>
      <c r="D66" s="5" t="s">
        <v>174</v>
      </c>
      <c r="E66" s="5" t="s">
        <v>215</v>
      </c>
      <c r="F66" s="50" t="s">
        <v>305</v>
      </c>
      <c r="G66" s="50" t="s">
        <v>393</v>
      </c>
      <c r="H66" s="50" t="s">
        <v>392</v>
      </c>
      <c r="I66" s="50" t="s">
        <v>649</v>
      </c>
      <c r="J66" s="13"/>
      <c r="K66" s="56"/>
    </row>
    <row r="67" spans="1:11" ht="15" customHeight="1" x14ac:dyDescent="0.25">
      <c r="A67" s="4" t="s">
        <v>523</v>
      </c>
      <c r="B67" s="91" t="s">
        <v>665</v>
      </c>
      <c r="C67" s="50" t="s">
        <v>63</v>
      </c>
      <c r="D67" s="5" t="s">
        <v>174</v>
      </c>
      <c r="E67" s="5" t="s">
        <v>680</v>
      </c>
      <c r="F67" s="50" t="s">
        <v>289</v>
      </c>
      <c r="G67" s="50" t="s">
        <v>288</v>
      </c>
      <c r="H67" s="50" t="s">
        <v>391</v>
      </c>
      <c r="I67" s="50" t="s">
        <v>649</v>
      </c>
      <c r="J67" s="13"/>
      <c r="K67" s="56"/>
    </row>
    <row r="68" spans="1:11" x14ac:dyDescent="0.25">
      <c r="A68" s="4" t="s">
        <v>524</v>
      </c>
      <c r="B68" s="92"/>
      <c r="C68" s="37" t="s">
        <v>64</v>
      </c>
      <c r="D68" s="38" t="s">
        <v>174</v>
      </c>
      <c r="E68" s="38" t="s">
        <v>216</v>
      </c>
      <c r="F68" s="37" t="s">
        <v>289</v>
      </c>
      <c r="G68" s="37" t="s">
        <v>288</v>
      </c>
      <c r="H68" s="37" t="s">
        <v>324</v>
      </c>
      <c r="I68" s="26" t="s">
        <v>650</v>
      </c>
      <c r="J68" s="21"/>
      <c r="K68" s="39"/>
    </row>
    <row r="69" spans="1:11" x14ac:dyDescent="0.25">
      <c r="A69" s="4" t="s">
        <v>525</v>
      </c>
      <c r="B69" s="92"/>
      <c r="C69" s="50" t="s">
        <v>65</v>
      </c>
      <c r="D69" s="5" t="s">
        <v>174</v>
      </c>
      <c r="E69" s="5" t="s">
        <v>217</v>
      </c>
      <c r="F69" s="50" t="s">
        <v>289</v>
      </c>
      <c r="G69" s="50" t="s">
        <v>288</v>
      </c>
      <c r="H69" s="50" t="s">
        <v>390</v>
      </c>
      <c r="I69" s="50" t="s">
        <v>649</v>
      </c>
      <c r="J69" s="13"/>
      <c r="K69" s="56"/>
    </row>
    <row r="70" spans="1:11" x14ac:dyDescent="0.25">
      <c r="A70" s="4" t="s">
        <v>526</v>
      </c>
      <c r="B70" s="92"/>
      <c r="C70" s="50" t="s">
        <v>66</v>
      </c>
      <c r="D70" s="5" t="s">
        <v>157</v>
      </c>
      <c r="E70" s="5" t="s">
        <v>218</v>
      </c>
      <c r="F70" s="50" t="s">
        <v>289</v>
      </c>
      <c r="G70" s="50" t="s">
        <v>288</v>
      </c>
      <c r="H70" s="50" t="s">
        <v>389</v>
      </c>
      <c r="I70" s="50" t="s">
        <v>649</v>
      </c>
      <c r="J70" s="13"/>
      <c r="K70" s="56"/>
    </row>
    <row r="71" spans="1:11" x14ac:dyDescent="0.25">
      <c r="A71" s="4" t="s">
        <v>527</v>
      </c>
      <c r="B71" s="93"/>
      <c r="C71" s="50" t="s">
        <v>67</v>
      </c>
      <c r="D71" s="5" t="s">
        <v>157</v>
      </c>
      <c r="E71" s="5" t="s">
        <v>219</v>
      </c>
      <c r="F71" s="50" t="s">
        <v>289</v>
      </c>
      <c r="G71" s="50" t="s">
        <v>298</v>
      </c>
      <c r="H71" s="50" t="s">
        <v>388</v>
      </c>
      <c r="I71" s="50" t="s">
        <v>649</v>
      </c>
      <c r="J71" s="13"/>
      <c r="K71" s="56"/>
    </row>
    <row r="72" spans="1:11" x14ac:dyDescent="0.25">
      <c r="A72" s="4" t="s">
        <v>528</v>
      </c>
      <c r="B72" s="91" t="s">
        <v>683</v>
      </c>
      <c r="C72" s="50" t="s">
        <v>68</v>
      </c>
      <c r="D72" s="5" t="s">
        <v>157</v>
      </c>
      <c r="E72" s="5" t="s">
        <v>220</v>
      </c>
      <c r="F72" s="50" t="s">
        <v>289</v>
      </c>
      <c r="G72" s="50" t="s">
        <v>298</v>
      </c>
      <c r="H72" s="50" t="s">
        <v>387</v>
      </c>
      <c r="I72" s="50" t="s">
        <v>649</v>
      </c>
      <c r="J72" s="13"/>
      <c r="K72" s="56"/>
    </row>
    <row r="73" spans="1:11" x14ac:dyDescent="0.25">
      <c r="A73" s="4" t="s">
        <v>529</v>
      </c>
      <c r="B73" s="93"/>
      <c r="C73" s="50" t="s">
        <v>69</v>
      </c>
      <c r="D73" s="5" t="s">
        <v>157</v>
      </c>
      <c r="E73" s="5" t="s">
        <v>221</v>
      </c>
      <c r="F73" s="50" t="s">
        <v>289</v>
      </c>
      <c r="G73" s="50" t="s">
        <v>298</v>
      </c>
      <c r="H73" s="50" t="s">
        <v>386</v>
      </c>
      <c r="I73" s="50" t="s">
        <v>649</v>
      </c>
      <c r="J73" s="13"/>
      <c r="K73" s="56"/>
    </row>
    <row r="74" spans="1:11" ht="15" customHeight="1" x14ac:dyDescent="0.25">
      <c r="A74" s="4" t="s">
        <v>530</v>
      </c>
      <c r="B74" s="91" t="s">
        <v>666</v>
      </c>
      <c r="C74" s="37" t="s">
        <v>70</v>
      </c>
      <c r="D74" s="38" t="s">
        <v>157</v>
      </c>
      <c r="E74" s="38" t="s">
        <v>222</v>
      </c>
      <c r="F74" s="37" t="s">
        <v>315</v>
      </c>
      <c r="G74" s="37" t="s">
        <v>377</v>
      </c>
      <c r="H74" s="37" t="s">
        <v>385</v>
      </c>
      <c r="I74" s="26" t="s">
        <v>650</v>
      </c>
      <c r="J74" s="51"/>
      <c r="K74" s="39"/>
    </row>
    <row r="75" spans="1:11" x14ac:dyDescent="0.25">
      <c r="A75" s="4" t="s">
        <v>531</v>
      </c>
      <c r="B75" s="92"/>
      <c r="C75" s="37" t="s">
        <v>71</v>
      </c>
      <c r="D75" s="38" t="s">
        <v>157</v>
      </c>
      <c r="E75" s="38" t="s">
        <v>222</v>
      </c>
      <c r="F75" s="37" t="s">
        <v>315</v>
      </c>
      <c r="G75" s="37" t="s">
        <v>377</v>
      </c>
      <c r="H75" s="37" t="s">
        <v>384</v>
      </c>
      <c r="I75" s="26" t="s">
        <v>650</v>
      </c>
      <c r="J75" s="51"/>
      <c r="K75" s="39"/>
    </row>
    <row r="76" spans="1:11" x14ac:dyDescent="0.25">
      <c r="A76" s="4" t="s">
        <v>532</v>
      </c>
      <c r="B76" s="92"/>
      <c r="C76" s="50" t="s">
        <v>72</v>
      </c>
      <c r="D76" s="5" t="s">
        <v>157</v>
      </c>
      <c r="E76" s="5" t="s">
        <v>223</v>
      </c>
      <c r="F76" s="50" t="s">
        <v>289</v>
      </c>
      <c r="G76" s="50" t="s">
        <v>320</v>
      </c>
      <c r="H76" s="50" t="s">
        <v>383</v>
      </c>
      <c r="I76" s="50" t="s">
        <v>649</v>
      </c>
      <c r="J76" s="13"/>
      <c r="K76" s="56"/>
    </row>
    <row r="77" spans="1:11" x14ac:dyDescent="0.25">
      <c r="A77" s="4" t="s">
        <v>533</v>
      </c>
      <c r="B77" s="92"/>
      <c r="C77" s="50" t="s">
        <v>73</v>
      </c>
      <c r="D77" s="5" t="s">
        <v>157</v>
      </c>
      <c r="E77" s="5" t="s">
        <v>224</v>
      </c>
      <c r="F77" s="50" t="s">
        <v>289</v>
      </c>
      <c r="G77" s="50" t="s">
        <v>381</v>
      </c>
      <c r="H77" s="50" t="s">
        <v>382</v>
      </c>
      <c r="I77" s="50" t="s">
        <v>649</v>
      </c>
      <c r="J77" s="13"/>
      <c r="K77" s="56"/>
    </row>
    <row r="78" spans="1:11" x14ac:dyDescent="0.25">
      <c r="A78" s="4" t="s">
        <v>534</v>
      </c>
      <c r="B78" s="92"/>
      <c r="C78" s="50" t="s">
        <v>74</v>
      </c>
      <c r="D78" s="5" t="s">
        <v>157</v>
      </c>
      <c r="E78" s="5" t="s">
        <v>225</v>
      </c>
      <c r="F78" s="50" t="s">
        <v>289</v>
      </c>
      <c r="G78" s="50" t="s">
        <v>381</v>
      </c>
      <c r="H78" s="50" t="s">
        <v>380</v>
      </c>
      <c r="I78" s="50" t="s">
        <v>649</v>
      </c>
      <c r="J78" s="13"/>
      <c r="K78" s="56"/>
    </row>
    <row r="79" spans="1:11" x14ac:dyDescent="0.25">
      <c r="A79" s="4" t="s">
        <v>535</v>
      </c>
      <c r="B79" s="92"/>
      <c r="C79" s="50" t="s">
        <v>75</v>
      </c>
      <c r="D79" s="5" t="s">
        <v>157</v>
      </c>
      <c r="E79" s="5" t="s">
        <v>225</v>
      </c>
      <c r="F79" s="50" t="s">
        <v>289</v>
      </c>
      <c r="G79" s="50" t="s">
        <v>298</v>
      </c>
      <c r="H79" s="50" t="s">
        <v>379</v>
      </c>
      <c r="I79" s="50" t="s">
        <v>649</v>
      </c>
      <c r="J79" s="13"/>
      <c r="K79" s="56"/>
    </row>
    <row r="80" spans="1:11" x14ac:dyDescent="0.25">
      <c r="A80" s="4" t="s">
        <v>536</v>
      </c>
      <c r="B80" s="93"/>
      <c r="C80" s="50" t="s">
        <v>76</v>
      </c>
      <c r="D80" s="5" t="s">
        <v>157</v>
      </c>
      <c r="E80" s="5" t="s">
        <v>226</v>
      </c>
      <c r="F80" s="50" t="s">
        <v>289</v>
      </c>
      <c r="G80" s="50" t="s">
        <v>298</v>
      </c>
      <c r="H80" s="50" t="s">
        <v>378</v>
      </c>
      <c r="I80" s="50" t="s">
        <v>649</v>
      </c>
      <c r="J80" s="13"/>
      <c r="K80" s="56"/>
    </row>
    <row r="81" spans="1:11" ht="15" customHeight="1" x14ac:dyDescent="0.25">
      <c r="A81" s="4" t="s">
        <v>537</v>
      </c>
      <c r="B81" s="91" t="s">
        <v>667</v>
      </c>
      <c r="C81" s="37" t="s">
        <v>77</v>
      </c>
      <c r="D81" s="38" t="s">
        <v>157</v>
      </c>
      <c r="E81" s="38" t="s">
        <v>227</v>
      </c>
      <c r="F81" s="37" t="s">
        <v>315</v>
      </c>
      <c r="G81" s="37" t="s">
        <v>377</v>
      </c>
      <c r="H81" s="37" t="s">
        <v>376</v>
      </c>
      <c r="I81" s="26" t="s">
        <v>650</v>
      </c>
      <c r="J81" s="51"/>
      <c r="K81" s="39"/>
    </row>
    <row r="82" spans="1:11" x14ac:dyDescent="0.25">
      <c r="A82" s="4" t="s">
        <v>538</v>
      </c>
      <c r="B82" s="92"/>
      <c r="C82" s="50" t="s">
        <v>78</v>
      </c>
      <c r="D82" s="5" t="s">
        <v>174</v>
      </c>
      <c r="E82" s="5" t="s">
        <v>228</v>
      </c>
      <c r="F82" s="50" t="s">
        <v>289</v>
      </c>
      <c r="G82" s="50" t="s">
        <v>288</v>
      </c>
      <c r="H82" s="50" t="s">
        <v>375</v>
      </c>
      <c r="I82" s="50" t="s">
        <v>649</v>
      </c>
      <c r="J82" s="13"/>
      <c r="K82" s="56"/>
    </row>
    <row r="83" spans="1:11" x14ac:dyDescent="0.25">
      <c r="A83" s="4" t="s">
        <v>539</v>
      </c>
      <c r="B83" s="92"/>
      <c r="C83" s="50" t="s">
        <v>79</v>
      </c>
      <c r="D83" s="5" t="s">
        <v>174</v>
      </c>
      <c r="E83" s="5" t="s">
        <v>229</v>
      </c>
      <c r="F83" s="50" t="s">
        <v>289</v>
      </c>
      <c r="G83" s="50" t="s">
        <v>298</v>
      </c>
      <c r="H83" s="50" t="s">
        <v>374</v>
      </c>
      <c r="I83" s="50" t="s">
        <v>649</v>
      </c>
      <c r="J83" s="13"/>
      <c r="K83" s="56"/>
    </row>
    <row r="84" spans="1:11" x14ac:dyDescent="0.25">
      <c r="A84" s="4" t="s">
        <v>540</v>
      </c>
      <c r="B84" s="92"/>
      <c r="C84" s="50" t="s">
        <v>80</v>
      </c>
      <c r="D84" s="5" t="s">
        <v>174</v>
      </c>
      <c r="E84" s="5" t="s">
        <v>229</v>
      </c>
      <c r="F84" s="50" t="s">
        <v>289</v>
      </c>
      <c r="G84" s="50" t="s">
        <v>298</v>
      </c>
      <c r="H84" s="50" t="s">
        <v>373</v>
      </c>
      <c r="I84" s="50" t="s">
        <v>649</v>
      </c>
      <c r="J84" s="13"/>
      <c r="K84" s="56"/>
    </row>
    <row r="85" spans="1:11" x14ac:dyDescent="0.25">
      <c r="A85" s="4" t="s">
        <v>541</v>
      </c>
      <c r="B85" s="92"/>
      <c r="C85" s="50" t="s">
        <v>81</v>
      </c>
      <c r="D85" s="5" t="s">
        <v>157</v>
      </c>
      <c r="E85" s="5" t="s">
        <v>230</v>
      </c>
      <c r="F85" s="50" t="s">
        <v>289</v>
      </c>
      <c r="G85" s="50" t="s">
        <v>298</v>
      </c>
      <c r="H85" s="50" t="s">
        <v>343</v>
      </c>
      <c r="I85" s="50" t="s">
        <v>649</v>
      </c>
      <c r="J85" s="13"/>
      <c r="K85" s="56"/>
    </row>
    <row r="86" spans="1:11" x14ac:dyDescent="0.25">
      <c r="A86" s="4" t="s">
        <v>542</v>
      </c>
      <c r="B86" s="92"/>
      <c r="C86" s="50" t="s">
        <v>82</v>
      </c>
      <c r="D86" s="5" t="s">
        <v>157</v>
      </c>
      <c r="E86" s="5" t="s">
        <v>231</v>
      </c>
      <c r="F86" s="50" t="s">
        <v>289</v>
      </c>
      <c r="G86" s="50" t="s">
        <v>298</v>
      </c>
      <c r="H86" s="50" t="s">
        <v>372</v>
      </c>
      <c r="I86" s="50" t="s">
        <v>649</v>
      </c>
      <c r="J86" s="13"/>
      <c r="K86" s="56"/>
    </row>
    <row r="87" spans="1:11" x14ac:dyDescent="0.25">
      <c r="A87" s="4" t="s">
        <v>543</v>
      </c>
      <c r="B87" s="93"/>
      <c r="C87" s="50" t="s">
        <v>83</v>
      </c>
      <c r="D87" s="5" t="s">
        <v>157</v>
      </c>
      <c r="E87" s="5" t="s">
        <v>232</v>
      </c>
      <c r="F87" s="50" t="s">
        <v>289</v>
      </c>
      <c r="G87" s="50" t="s">
        <v>298</v>
      </c>
      <c r="H87" s="50" t="s">
        <v>371</v>
      </c>
      <c r="I87" s="50" t="s">
        <v>649</v>
      </c>
      <c r="J87" s="13"/>
      <c r="K87" s="56"/>
    </row>
    <row r="88" spans="1:11" ht="15" customHeight="1" x14ac:dyDescent="0.25">
      <c r="A88" s="4" t="s">
        <v>544</v>
      </c>
      <c r="B88" s="91" t="s">
        <v>668</v>
      </c>
      <c r="C88" s="50" t="s">
        <v>84</v>
      </c>
      <c r="D88" s="5" t="s">
        <v>157</v>
      </c>
      <c r="E88" s="5" t="s">
        <v>282</v>
      </c>
      <c r="F88" s="50" t="s">
        <v>289</v>
      </c>
      <c r="G88" s="50" t="s">
        <v>298</v>
      </c>
      <c r="H88" s="50" t="s">
        <v>370</v>
      </c>
      <c r="I88" s="50" t="s">
        <v>649</v>
      </c>
      <c r="J88" s="13"/>
      <c r="K88" s="56"/>
    </row>
    <row r="89" spans="1:11" x14ac:dyDescent="0.25">
      <c r="A89" s="4" t="s">
        <v>545</v>
      </c>
      <c r="B89" s="92"/>
      <c r="C89" s="50" t="s">
        <v>85</v>
      </c>
      <c r="D89" s="5" t="s">
        <v>157</v>
      </c>
      <c r="E89" s="5" t="s">
        <v>233</v>
      </c>
      <c r="F89" s="50" t="s">
        <v>289</v>
      </c>
      <c r="G89" s="50" t="s">
        <v>298</v>
      </c>
      <c r="H89" s="50" t="s">
        <v>369</v>
      </c>
      <c r="I89" s="50" t="s">
        <v>649</v>
      </c>
      <c r="J89" s="13"/>
      <c r="K89" s="56"/>
    </row>
    <row r="90" spans="1:11" x14ac:dyDescent="0.25">
      <c r="A90" s="4" t="s">
        <v>546</v>
      </c>
      <c r="B90" s="92"/>
      <c r="C90" s="50" t="s">
        <v>86</v>
      </c>
      <c r="D90" s="5" t="s">
        <v>157</v>
      </c>
      <c r="E90" s="5" t="s">
        <v>234</v>
      </c>
      <c r="F90" s="50" t="s">
        <v>289</v>
      </c>
      <c r="G90" s="50" t="s">
        <v>298</v>
      </c>
      <c r="H90" s="50" t="s">
        <v>368</v>
      </c>
      <c r="I90" s="50" t="s">
        <v>649</v>
      </c>
      <c r="J90" s="13"/>
      <c r="K90" s="56"/>
    </row>
    <row r="91" spans="1:11" x14ac:dyDescent="0.25">
      <c r="A91" s="4" t="s">
        <v>547</v>
      </c>
      <c r="B91" s="92"/>
      <c r="C91" s="50" t="s">
        <v>87</v>
      </c>
      <c r="D91" s="5" t="s">
        <v>157</v>
      </c>
      <c r="E91" s="5" t="s">
        <v>235</v>
      </c>
      <c r="F91" s="50" t="s">
        <v>289</v>
      </c>
      <c r="G91" s="50" t="s">
        <v>298</v>
      </c>
      <c r="H91" s="50" t="s">
        <v>367</v>
      </c>
      <c r="I91" s="50" t="s">
        <v>649</v>
      </c>
      <c r="J91" s="13"/>
      <c r="K91" s="56"/>
    </row>
    <row r="92" spans="1:11" x14ac:dyDescent="0.25">
      <c r="A92" s="4" t="s">
        <v>548</v>
      </c>
      <c r="B92" s="92"/>
      <c r="C92" s="50" t="s">
        <v>88</v>
      </c>
      <c r="D92" s="5" t="s">
        <v>157</v>
      </c>
      <c r="E92" s="5" t="s">
        <v>236</v>
      </c>
      <c r="F92" s="50" t="s">
        <v>289</v>
      </c>
      <c r="G92" s="50" t="s">
        <v>298</v>
      </c>
      <c r="H92" s="50" t="s">
        <v>366</v>
      </c>
      <c r="I92" s="50" t="s">
        <v>649</v>
      </c>
      <c r="J92" s="13"/>
      <c r="K92" s="56"/>
    </row>
    <row r="93" spans="1:11" x14ac:dyDescent="0.25">
      <c r="A93" s="4" t="s">
        <v>549</v>
      </c>
      <c r="B93" s="92"/>
      <c r="C93" s="37" t="s">
        <v>89</v>
      </c>
      <c r="D93" s="38" t="s">
        <v>174</v>
      </c>
      <c r="E93" s="38" t="s">
        <v>237</v>
      </c>
      <c r="F93" s="37" t="s">
        <v>289</v>
      </c>
      <c r="G93" s="37" t="s">
        <v>288</v>
      </c>
      <c r="H93" s="37" t="s">
        <v>365</v>
      </c>
      <c r="I93" s="26" t="s">
        <v>650</v>
      </c>
      <c r="J93" s="51"/>
      <c r="K93" s="39"/>
    </row>
    <row r="94" spans="1:11" x14ac:dyDescent="0.25">
      <c r="A94" s="4" t="s">
        <v>550</v>
      </c>
      <c r="B94" s="93"/>
      <c r="C94" s="50" t="s">
        <v>90</v>
      </c>
      <c r="D94" s="5" t="s">
        <v>238</v>
      </c>
      <c r="E94" s="5" t="s">
        <v>776</v>
      </c>
      <c r="F94" s="50" t="s">
        <v>289</v>
      </c>
      <c r="G94" s="50" t="s">
        <v>288</v>
      </c>
      <c r="H94" s="50" t="s">
        <v>364</v>
      </c>
      <c r="I94" s="50" t="s">
        <v>649</v>
      </c>
      <c r="J94" s="13"/>
      <c r="K94" s="56"/>
    </row>
    <row r="95" spans="1:11" ht="15" customHeight="1" x14ac:dyDescent="0.25">
      <c r="A95" s="4" t="s">
        <v>551</v>
      </c>
      <c r="B95" s="91" t="s">
        <v>669</v>
      </c>
      <c r="C95" s="50" t="s">
        <v>91</v>
      </c>
      <c r="D95" s="5" t="s">
        <v>157</v>
      </c>
      <c r="E95" s="5" t="s">
        <v>239</v>
      </c>
      <c r="F95" s="50" t="s">
        <v>289</v>
      </c>
      <c r="G95" s="50" t="s">
        <v>288</v>
      </c>
      <c r="H95" s="50" t="s">
        <v>363</v>
      </c>
      <c r="I95" s="50" t="s">
        <v>649</v>
      </c>
      <c r="J95" s="13"/>
      <c r="K95" s="56"/>
    </row>
    <row r="96" spans="1:11" x14ac:dyDescent="0.25">
      <c r="A96" s="4" t="s">
        <v>552</v>
      </c>
      <c r="B96" s="92"/>
      <c r="C96" s="50" t="s">
        <v>92</v>
      </c>
      <c r="D96" s="5" t="s">
        <v>157</v>
      </c>
      <c r="E96" s="5" t="s">
        <v>283</v>
      </c>
      <c r="F96" s="50" t="s">
        <v>315</v>
      </c>
      <c r="G96" s="50" t="s">
        <v>362</v>
      </c>
      <c r="H96" s="50" t="s">
        <v>361</v>
      </c>
      <c r="I96" s="50" t="s">
        <v>649</v>
      </c>
      <c r="J96" s="13"/>
      <c r="K96" s="56"/>
    </row>
    <row r="97" spans="1:11" x14ac:dyDescent="0.25">
      <c r="A97" s="4" t="s">
        <v>553</v>
      </c>
      <c r="B97" s="92"/>
      <c r="C97" s="50" t="s">
        <v>93</v>
      </c>
      <c r="D97" s="5" t="s">
        <v>157</v>
      </c>
      <c r="E97" s="5" t="s">
        <v>241</v>
      </c>
      <c r="F97" s="50" t="s">
        <v>289</v>
      </c>
      <c r="G97" s="50" t="s">
        <v>320</v>
      </c>
      <c r="H97" s="50" t="s">
        <v>360</v>
      </c>
      <c r="I97" s="50" t="s">
        <v>649</v>
      </c>
      <c r="J97" s="13"/>
      <c r="K97" s="56"/>
    </row>
    <row r="98" spans="1:11" x14ac:dyDescent="0.25">
      <c r="A98" s="4" t="s">
        <v>554</v>
      </c>
      <c r="B98" s="92"/>
      <c r="C98" s="50" t="s">
        <v>94</v>
      </c>
      <c r="D98" s="5" t="s">
        <v>238</v>
      </c>
      <c r="E98" s="5" t="s">
        <v>773</v>
      </c>
      <c r="F98" s="50" t="s">
        <v>289</v>
      </c>
      <c r="G98" s="50" t="s">
        <v>288</v>
      </c>
      <c r="H98" s="50" t="s">
        <v>359</v>
      </c>
      <c r="I98" s="50" t="s">
        <v>649</v>
      </c>
      <c r="J98" s="13"/>
      <c r="K98" s="56"/>
    </row>
    <row r="99" spans="1:11" x14ac:dyDescent="0.25">
      <c r="A99" s="4" t="s">
        <v>555</v>
      </c>
      <c r="B99" s="92"/>
      <c r="C99" s="50" t="s">
        <v>95</v>
      </c>
      <c r="D99" s="5" t="s">
        <v>157</v>
      </c>
      <c r="E99" s="5" t="s">
        <v>242</v>
      </c>
      <c r="F99" s="50" t="s">
        <v>289</v>
      </c>
      <c r="G99" s="50" t="s">
        <v>288</v>
      </c>
      <c r="H99" s="50" t="s">
        <v>358</v>
      </c>
      <c r="I99" s="50" t="s">
        <v>649</v>
      </c>
      <c r="J99" s="13"/>
      <c r="K99" s="56"/>
    </row>
    <row r="100" spans="1:11" x14ac:dyDescent="0.25">
      <c r="A100" s="4" t="s">
        <v>556</v>
      </c>
      <c r="B100" s="92"/>
      <c r="C100" s="50" t="s">
        <v>96</v>
      </c>
      <c r="D100" s="5" t="s">
        <v>157</v>
      </c>
      <c r="E100" s="5" t="s">
        <v>243</v>
      </c>
      <c r="F100" s="50" t="s">
        <v>289</v>
      </c>
      <c r="G100" s="50" t="s">
        <v>298</v>
      </c>
      <c r="H100" s="50" t="s">
        <v>357</v>
      </c>
      <c r="I100" s="50" t="s">
        <v>649</v>
      </c>
      <c r="J100" s="13"/>
      <c r="K100" s="56"/>
    </row>
    <row r="101" spans="1:11" x14ac:dyDescent="0.25">
      <c r="A101" s="4" t="s">
        <v>557</v>
      </c>
      <c r="B101" s="93"/>
      <c r="C101" s="50" t="s">
        <v>97</v>
      </c>
      <c r="D101" s="5" t="s">
        <v>157</v>
      </c>
      <c r="E101" s="5" t="s">
        <v>245</v>
      </c>
      <c r="F101" s="50" t="s">
        <v>289</v>
      </c>
      <c r="G101" s="50" t="s">
        <v>329</v>
      </c>
      <c r="H101" s="50" t="s">
        <v>356</v>
      </c>
      <c r="I101" s="50" t="s">
        <v>649</v>
      </c>
      <c r="J101" s="13"/>
      <c r="K101" s="56"/>
    </row>
    <row r="102" spans="1:11" ht="15" customHeight="1" x14ac:dyDescent="0.25">
      <c r="A102" s="4" t="s">
        <v>558</v>
      </c>
      <c r="B102" s="91" t="s">
        <v>670</v>
      </c>
      <c r="C102" s="50" t="s">
        <v>98</v>
      </c>
      <c r="D102" s="5" t="s">
        <v>157</v>
      </c>
      <c r="E102" s="5" t="s">
        <v>246</v>
      </c>
      <c r="F102" s="50" t="s">
        <v>289</v>
      </c>
      <c r="G102" s="50" t="s">
        <v>288</v>
      </c>
      <c r="H102" s="50" t="s">
        <v>355</v>
      </c>
      <c r="I102" s="50" t="s">
        <v>649</v>
      </c>
      <c r="J102" s="13"/>
      <c r="K102" s="56"/>
    </row>
    <row r="103" spans="1:11" x14ac:dyDescent="0.25">
      <c r="A103" s="4" t="s">
        <v>559</v>
      </c>
      <c r="B103" s="92"/>
      <c r="C103" s="50" t="s">
        <v>99</v>
      </c>
      <c r="D103" s="5" t="s">
        <v>157</v>
      </c>
      <c r="E103" s="5" t="s">
        <v>247</v>
      </c>
      <c r="F103" s="50" t="s">
        <v>289</v>
      </c>
      <c r="G103" s="50" t="s">
        <v>288</v>
      </c>
      <c r="H103" s="50" t="s">
        <v>354</v>
      </c>
      <c r="I103" s="50" t="s">
        <v>649</v>
      </c>
      <c r="J103" s="13"/>
      <c r="K103" s="56"/>
    </row>
    <row r="104" spans="1:11" x14ac:dyDescent="0.25">
      <c r="A104" s="4" t="s">
        <v>560</v>
      </c>
      <c r="B104" s="92"/>
      <c r="C104" s="50" t="s">
        <v>100</v>
      </c>
      <c r="D104" s="5" t="s">
        <v>157</v>
      </c>
      <c r="E104" s="5" t="s">
        <v>248</v>
      </c>
      <c r="F104" s="50" t="s">
        <v>289</v>
      </c>
      <c r="G104" s="50" t="s">
        <v>298</v>
      </c>
      <c r="H104" s="50" t="s">
        <v>353</v>
      </c>
      <c r="I104" s="50" t="s">
        <v>649</v>
      </c>
      <c r="J104" s="13"/>
      <c r="K104" s="56"/>
    </row>
    <row r="105" spans="1:11" x14ac:dyDescent="0.25">
      <c r="A105" s="4" t="s">
        <v>561</v>
      </c>
      <c r="B105" s="93"/>
      <c r="C105" s="50" t="s">
        <v>101</v>
      </c>
      <c r="D105" s="5" t="s">
        <v>157</v>
      </c>
      <c r="E105" s="5" t="s">
        <v>633</v>
      </c>
      <c r="F105" s="50" t="s">
        <v>289</v>
      </c>
      <c r="G105" s="50" t="s">
        <v>288</v>
      </c>
      <c r="H105" s="50" t="s">
        <v>352</v>
      </c>
      <c r="I105" s="50" t="s">
        <v>649</v>
      </c>
      <c r="J105" s="13"/>
      <c r="K105" s="56"/>
    </row>
    <row r="106" spans="1:11" x14ac:dyDescent="0.25">
      <c r="A106" s="4" t="s">
        <v>562</v>
      </c>
      <c r="B106" s="91" t="s">
        <v>670</v>
      </c>
      <c r="C106" s="50" t="s">
        <v>102</v>
      </c>
      <c r="D106" s="5" t="s">
        <v>157</v>
      </c>
      <c r="E106" s="5" t="s">
        <v>249</v>
      </c>
      <c r="F106" s="50" t="s">
        <v>289</v>
      </c>
      <c r="G106" s="50" t="s">
        <v>320</v>
      </c>
      <c r="H106" s="50" t="s">
        <v>351</v>
      </c>
      <c r="I106" s="50" t="s">
        <v>649</v>
      </c>
      <c r="J106" s="13"/>
      <c r="K106" s="56"/>
    </row>
    <row r="107" spans="1:11" x14ac:dyDescent="0.25">
      <c r="A107" s="4" t="s">
        <v>563</v>
      </c>
      <c r="B107" s="92"/>
      <c r="C107" s="50" t="s">
        <v>103</v>
      </c>
      <c r="D107" s="5" t="s">
        <v>157</v>
      </c>
      <c r="E107" s="5" t="s">
        <v>250</v>
      </c>
      <c r="F107" s="50" t="s">
        <v>289</v>
      </c>
      <c r="G107" s="50" t="s">
        <v>288</v>
      </c>
      <c r="H107" s="50" t="s">
        <v>350</v>
      </c>
      <c r="I107" s="50" t="s">
        <v>649</v>
      </c>
      <c r="J107" s="13"/>
      <c r="K107" s="56"/>
    </row>
    <row r="108" spans="1:11" x14ac:dyDescent="0.25">
      <c r="A108" s="4" t="s">
        <v>564</v>
      </c>
      <c r="B108" s="93"/>
      <c r="C108" s="50" t="s">
        <v>104</v>
      </c>
      <c r="D108" s="5" t="s">
        <v>157</v>
      </c>
      <c r="E108" s="5" t="s">
        <v>251</v>
      </c>
      <c r="F108" s="50" t="s">
        <v>289</v>
      </c>
      <c r="G108" s="50" t="s">
        <v>288</v>
      </c>
      <c r="H108" s="50" t="s">
        <v>349</v>
      </c>
      <c r="I108" s="50" t="s">
        <v>649</v>
      </c>
      <c r="J108" s="13"/>
      <c r="K108" s="56"/>
    </row>
    <row r="109" spans="1:11" ht="15" customHeight="1" x14ac:dyDescent="0.25">
      <c r="A109" s="4" t="s">
        <v>565</v>
      </c>
      <c r="B109" s="91" t="s">
        <v>671</v>
      </c>
      <c r="C109" s="50" t="s">
        <v>105</v>
      </c>
      <c r="D109" s="5" t="s">
        <v>157</v>
      </c>
      <c r="E109" s="5" t="s">
        <v>252</v>
      </c>
      <c r="F109" s="50" t="s">
        <v>315</v>
      </c>
      <c r="G109" s="50">
        <v>322</v>
      </c>
      <c r="H109" s="50" t="s">
        <v>348</v>
      </c>
      <c r="I109" s="50" t="s">
        <v>649</v>
      </c>
      <c r="J109" s="13"/>
      <c r="K109" s="56"/>
    </row>
    <row r="110" spans="1:11" x14ac:dyDescent="0.25">
      <c r="A110" s="4" t="s">
        <v>566</v>
      </c>
      <c r="B110" s="92"/>
      <c r="C110" s="50" t="s">
        <v>106</v>
      </c>
      <c r="D110" s="5" t="s">
        <v>157</v>
      </c>
      <c r="E110" s="5" t="s">
        <v>253</v>
      </c>
      <c r="F110" s="50" t="s">
        <v>289</v>
      </c>
      <c r="G110" s="50" t="s">
        <v>347</v>
      </c>
      <c r="H110" s="50" t="s">
        <v>346</v>
      </c>
      <c r="I110" s="50" t="s">
        <v>649</v>
      </c>
      <c r="J110" s="13"/>
      <c r="K110" s="56"/>
    </row>
    <row r="111" spans="1:11" x14ac:dyDescent="0.25">
      <c r="A111" s="4" t="s">
        <v>567</v>
      </c>
      <c r="B111" s="92"/>
      <c r="C111" s="50" t="s">
        <v>107</v>
      </c>
      <c r="D111" s="5" t="s">
        <v>157</v>
      </c>
      <c r="E111" s="5" t="s">
        <v>254</v>
      </c>
      <c r="F111" s="50" t="s">
        <v>289</v>
      </c>
      <c r="G111" s="50" t="s">
        <v>298</v>
      </c>
      <c r="H111" s="50" t="s">
        <v>345</v>
      </c>
      <c r="I111" s="50" t="s">
        <v>649</v>
      </c>
      <c r="J111" s="13"/>
      <c r="K111" s="56"/>
    </row>
    <row r="112" spans="1:11" x14ac:dyDescent="0.25">
      <c r="A112" s="4" t="s">
        <v>568</v>
      </c>
      <c r="B112" s="92"/>
      <c r="C112" s="50" t="s">
        <v>108</v>
      </c>
      <c r="D112" s="5" t="s">
        <v>157</v>
      </c>
      <c r="E112" s="5" t="s">
        <v>255</v>
      </c>
      <c r="F112" s="50" t="s">
        <v>289</v>
      </c>
      <c r="G112" s="50" t="s">
        <v>298</v>
      </c>
      <c r="H112" s="50" t="s">
        <v>344</v>
      </c>
      <c r="I112" s="50" t="s">
        <v>649</v>
      </c>
      <c r="J112" s="13"/>
      <c r="K112" s="56"/>
    </row>
    <row r="113" spans="1:11" x14ac:dyDescent="0.25">
      <c r="A113" s="4" t="s">
        <v>569</v>
      </c>
      <c r="B113" s="92"/>
      <c r="C113" s="50" t="s">
        <v>109</v>
      </c>
      <c r="D113" s="5" t="s">
        <v>157</v>
      </c>
      <c r="E113" s="5" t="s">
        <v>256</v>
      </c>
      <c r="F113" s="50" t="s">
        <v>289</v>
      </c>
      <c r="G113" s="50" t="s">
        <v>298</v>
      </c>
      <c r="H113" s="50" t="s">
        <v>343</v>
      </c>
      <c r="I113" s="50" t="s">
        <v>649</v>
      </c>
      <c r="J113" s="13"/>
      <c r="K113" s="56"/>
    </row>
    <row r="114" spans="1:11" x14ac:dyDescent="0.25">
      <c r="A114" s="4" t="s">
        <v>570</v>
      </c>
      <c r="B114" s="92"/>
      <c r="C114" s="37" t="s">
        <v>110</v>
      </c>
      <c r="D114" s="38" t="s">
        <v>174</v>
      </c>
      <c r="E114" s="38" t="s">
        <v>257</v>
      </c>
      <c r="F114" s="37" t="s">
        <v>289</v>
      </c>
      <c r="G114" s="37" t="s">
        <v>288</v>
      </c>
      <c r="H114" s="37" t="s">
        <v>342</v>
      </c>
      <c r="I114" s="26" t="s">
        <v>650</v>
      </c>
      <c r="J114" s="51"/>
      <c r="K114" s="39"/>
    </row>
    <row r="115" spans="1:11" x14ac:dyDescent="0.25">
      <c r="A115" s="4" t="s">
        <v>571</v>
      </c>
      <c r="B115" s="93"/>
      <c r="C115" s="50" t="s">
        <v>111</v>
      </c>
      <c r="D115" s="5" t="s">
        <v>280</v>
      </c>
      <c r="E115" s="5" t="s">
        <v>258</v>
      </c>
      <c r="F115" s="50" t="s">
        <v>289</v>
      </c>
      <c r="G115" s="50" t="s">
        <v>298</v>
      </c>
      <c r="H115" s="50" t="s">
        <v>796</v>
      </c>
      <c r="I115" s="50" t="s">
        <v>649</v>
      </c>
      <c r="J115" s="13"/>
      <c r="K115" s="56"/>
    </row>
    <row r="116" spans="1:11" ht="15" customHeight="1" x14ac:dyDescent="0.25">
      <c r="A116" s="4" t="s">
        <v>572</v>
      </c>
      <c r="B116" s="91" t="s">
        <v>672</v>
      </c>
      <c r="C116" s="50" t="s">
        <v>112</v>
      </c>
      <c r="D116" s="5" t="s">
        <v>280</v>
      </c>
      <c r="E116" s="5" t="s">
        <v>245</v>
      </c>
      <c r="F116" s="50" t="s">
        <v>289</v>
      </c>
      <c r="G116" s="50" t="s">
        <v>288</v>
      </c>
      <c r="H116" s="50" t="s">
        <v>338</v>
      </c>
      <c r="I116" s="50" t="s">
        <v>649</v>
      </c>
      <c r="J116" s="13"/>
      <c r="K116" s="56"/>
    </row>
    <row r="117" spans="1:11" x14ac:dyDescent="0.25">
      <c r="A117" s="4" t="s">
        <v>573</v>
      </c>
      <c r="B117" s="92"/>
      <c r="C117" s="50" t="s">
        <v>113</v>
      </c>
      <c r="D117" s="5" t="s">
        <v>157</v>
      </c>
      <c r="E117" s="5" t="s">
        <v>634</v>
      </c>
      <c r="F117" s="50" t="s">
        <v>289</v>
      </c>
      <c r="G117" s="50" t="s">
        <v>298</v>
      </c>
      <c r="H117" s="50" t="s">
        <v>337</v>
      </c>
      <c r="I117" s="50" t="s">
        <v>649</v>
      </c>
      <c r="J117" s="13"/>
      <c r="K117" s="56"/>
    </row>
    <row r="118" spans="1:11" x14ac:dyDescent="0.25">
      <c r="A118" s="4" t="s">
        <v>574</v>
      </c>
      <c r="B118" s="92"/>
      <c r="C118" s="50" t="s">
        <v>114</v>
      </c>
      <c r="D118" s="5" t="s">
        <v>238</v>
      </c>
      <c r="E118" s="5" t="s">
        <v>259</v>
      </c>
      <c r="F118" s="50" t="s">
        <v>289</v>
      </c>
      <c r="G118" s="50" t="s">
        <v>288</v>
      </c>
      <c r="H118" s="50" t="s">
        <v>336</v>
      </c>
      <c r="I118" s="50" t="s">
        <v>649</v>
      </c>
      <c r="J118" s="13"/>
      <c r="K118" s="56"/>
    </row>
    <row r="119" spans="1:11" x14ac:dyDescent="0.25">
      <c r="A119" s="4" t="s">
        <v>575</v>
      </c>
      <c r="B119" s="92"/>
      <c r="C119" s="50" t="s">
        <v>115</v>
      </c>
      <c r="D119" s="5" t="s">
        <v>238</v>
      </c>
      <c r="E119" s="5" t="s">
        <v>635</v>
      </c>
      <c r="F119" s="50" t="s">
        <v>289</v>
      </c>
      <c r="G119" s="50" t="s">
        <v>288</v>
      </c>
      <c r="H119" s="50" t="s">
        <v>335</v>
      </c>
      <c r="I119" s="50" t="s">
        <v>649</v>
      </c>
      <c r="J119" s="13"/>
      <c r="K119" s="56"/>
    </row>
    <row r="120" spans="1:11" x14ac:dyDescent="0.25">
      <c r="A120" s="4" t="s">
        <v>576</v>
      </c>
      <c r="B120" s="92"/>
      <c r="C120" s="50" t="s">
        <v>116</v>
      </c>
      <c r="D120" s="5" t="s">
        <v>238</v>
      </c>
      <c r="E120" s="5" t="s">
        <v>636</v>
      </c>
      <c r="F120" s="50" t="s">
        <v>289</v>
      </c>
      <c r="G120" s="50" t="s">
        <v>288</v>
      </c>
      <c r="H120" s="50" t="s">
        <v>334</v>
      </c>
      <c r="I120" s="50" t="s">
        <v>649</v>
      </c>
      <c r="J120" s="13"/>
      <c r="K120" s="56"/>
    </row>
    <row r="121" spans="1:11" x14ac:dyDescent="0.25">
      <c r="A121" s="4" t="s">
        <v>577</v>
      </c>
      <c r="B121" s="92"/>
      <c r="C121" s="50" t="s">
        <v>117</v>
      </c>
      <c r="D121" s="5" t="s">
        <v>238</v>
      </c>
      <c r="E121" s="5" t="s">
        <v>637</v>
      </c>
      <c r="F121" s="50" t="s">
        <v>289</v>
      </c>
      <c r="G121" s="50" t="s">
        <v>288</v>
      </c>
      <c r="H121" s="50" t="s">
        <v>333</v>
      </c>
      <c r="I121" s="50" t="s">
        <v>649</v>
      </c>
      <c r="J121" s="13"/>
      <c r="K121" s="56"/>
    </row>
    <row r="122" spans="1:11" x14ac:dyDescent="0.25">
      <c r="A122" s="4" t="s">
        <v>578</v>
      </c>
      <c r="B122" s="93"/>
      <c r="C122" s="50" t="s">
        <v>118</v>
      </c>
      <c r="D122" s="5" t="s">
        <v>238</v>
      </c>
      <c r="E122" s="5" t="s">
        <v>638</v>
      </c>
      <c r="F122" s="50" t="s">
        <v>289</v>
      </c>
      <c r="G122" s="50" t="s">
        <v>298</v>
      </c>
      <c r="H122" s="50" t="s">
        <v>332</v>
      </c>
      <c r="I122" s="50" t="s">
        <v>649</v>
      </c>
      <c r="J122" s="13"/>
      <c r="K122" s="56"/>
    </row>
    <row r="123" spans="1:11" ht="15" customHeight="1" x14ac:dyDescent="0.25">
      <c r="A123" s="4" t="s">
        <v>579</v>
      </c>
      <c r="B123" s="91" t="s">
        <v>673</v>
      </c>
      <c r="C123" s="50" t="s">
        <v>119</v>
      </c>
      <c r="D123" s="5" t="s">
        <v>238</v>
      </c>
      <c r="E123" s="5" t="s">
        <v>639</v>
      </c>
      <c r="F123" s="50" t="s">
        <v>289</v>
      </c>
      <c r="G123" s="50" t="s">
        <v>298</v>
      </c>
      <c r="H123" s="50" t="s">
        <v>331</v>
      </c>
      <c r="I123" s="50" t="s">
        <v>649</v>
      </c>
      <c r="J123" s="13"/>
      <c r="K123" s="56"/>
    </row>
    <row r="124" spans="1:11" x14ac:dyDescent="0.25">
      <c r="A124" s="4" t="s">
        <v>580</v>
      </c>
      <c r="B124" s="92"/>
      <c r="C124" s="50" t="s">
        <v>120</v>
      </c>
      <c r="D124" s="5" t="s">
        <v>238</v>
      </c>
      <c r="E124" s="5" t="s">
        <v>640</v>
      </c>
      <c r="F124" s="50" t="s">
        <v>289</v>
      </c>
      <c r="G124" s="50" t="s">
        <v>329</v>
      </c>
      <c r="H124" s="50" t="s">
        <v>330</v>
      </c>
      <c r="I124" s="50" t="s">
        <v>649</v>
      </c>
      <c r="J124" s="13"/>
      <c r="K124" s="56"/>
    </row>
    <row r="125" spans="1:11" x14ac:dyDescent="0.25">
      <c r="A125" s="4" t="s">
        <v>581</v>
      </c>
      <c r="B125" s="92"/>
      <c r="C125" s="50" t="s">
        <v>121</v>
      </c>
      <c r="D125" s="5" t="s">
        <v>238</v>
      </c>
      <c r="E125" s="5" t="s">
        <v>641</v>
      </c>
      <c r="F125" s="50" t="s">
        <v>289</v>
      </c>
      <c r="G125" s="50" t="s">
        <v>329</v>
      </c>
      <c r="H125" s="50" t="s">
        <v>328</v>
      </c>
      <c r="I125" s="50" t="s">
        <v>649</v>
      </c>
      <c r="J125" s="13"/>
      <c r="K125" s="56"/>
    </row>
    <row r="126" spans="1:11" x14ac:dyDescent="0.25">
      <c r="A126" s="4" t="s">
        <v>582</v>
      </c>
      <c r="B126" s="92"/>
      <c r="C126" s="50" t="s">
        <v>122</v>
      </c>
      <c r="D126" s="5" t="s">
        <v>238</v>
      </c>
      <c r="E126" s="5" t="s">
        <v>642</v>
      </c>
      <c r="F126" s="50" t="s">
        <v>289</v>
      </c>
      <c r="G126" s="50" t="s">
        <v>288</v>
      </c>
      <c r="H126" s="50" t="s">
        <v>327</v>
      </c>
      <c r="I126" s="50" t="s">
        <v>649</v>
      </c>
      <c r="J126" s="13"/>
      <c r="K126" s="56"/>
    </row>
    <row r="127" spans="1:11" x14ac:dyDescent="0.25">
      <c r="A127" s="4" t="s">
        <v>583</v>
      </c>
      <c r="B127" s="92"/>
      <c r="C127" s="50" t="s">
        <v>123</v>
      </c>
      <c r="D127" s="5" t="s">
        <v>238</v>
      </c>
      <c r="E127" s="5" t="s">
        <v>643</v>
      </c>
      <c r="F127" s="50" t="s">
        <v>289</v>
      </c>
      <c r="G127" s="50" t="s">
        <v>288</v>
      </c>
      <c r="H127" s="50" t="s">
        <v>326</v>
      </c>
      <c r="I127" s="50" t="s">
        <v>649</v>
      </c>
      <c r="J127" s="13"/>
      <c r="K127" s="56"/>
    </row>
    <row r="128" spans="1:11" x14ac:dyDescent="0.25">
      <c r="A128" s="4" t="s">
        <v>584</v>
      </c>
      <c r="B128" s="92"/>
      <c r="C128" s="50" t="s">
        <v>124</v>
      </c>
      <c r="D128" s="5" t="s">
        <v>238</v>
      </c>
      <c r="E128" s="5" t="s">
        <v>644</v>
      </c>
      <c r="F128" s="50" t="s">
        <v>289</v>
      </c>
      <c r="G128" s="50" t="s">
        <v>288</v>
      </c>
      <c r="H128" s="50" t="s">
        <v>325</v>
      </c>
      <c r="I128" s="50" t="s">
        <v>649</v>
      </c>
      <c r="J128" s="13"/>
      <c r="K128" s="56"/>
    </row>
    <row r="129" spans="1:11" x14ac:dyDescent="0.25">
      <c r="A129" s="4" t="s">
        <v>585</v>
      </c>
      <c r="B129" s="93"/>
      <c r="C129" s="50" t="s">
        <v>125</v>
      </c>
      <c r="D129" s="5" t="s">
        <v>174</v>
      </c>
      <c r="E129" s="5" t="s">
        <v>214</v>
      </c>
      <c r="F129" s="50" t="s">
        <v>289</v>
      </c>
      <c r="G129" s="50" t="s">
        <v>288</v>
      </c>
      <c r="H129" s="50" t="s">
        <v>324</v>
      </c>
      <c r="I129" s="50" t="s">
        <v>649</v>
      </c>
      <c r="J129" s="13"/>
      <c r="K129" s="56"/>
    </row>
    <row r="130" spans="1:11" ht="15" customHeight="1" x14ac:dyDescent="0.25">
      <c r="A130" s="4" t="s">
        <v>586</v>
      </c>
      <c r="B130" s="91" t="s">
        <v>674</v>
      </c>
      <c r="C130" s="50" t="s">
        <v>126</v>
      </c>
      <c r="D130" s="5" t="s">
        <v>238</v>
      </c>
      <c r="E130" s="5" t="s">
        <v>645</v>
      </c>
      <c r="F130" s="50" t="s">
        <v>289</v>
      </c>
      <c r="G130" s="50" t="s">
        <v>323</v>
      </c>
      <c r="H130" s="50" t="s">
        <v>322</v>
      </c>
      <c r="I130" s="50" t="s">
        <v>649</v>
      </c>
      <c r="J130" s="13"/>
      <c r="K130" s="56"/>
    </row>
    <row r="131" spans="1:11" x14ac:dyDescent="0.25">
      <c r="A131" s="4" t="s">
        <v>587</v>
      </c>
      <c r="B131" s="92"/>
      <c r="C131" s="50" t="s">
        <v>127</v>
      </c>
      <c r="D131" s="5" t="s">
        <v>238</v>
      </c>
      <c r="E131" s="5" t="s">
        <v>646</v>
      </c>
      <c r="F131" s="50" t="s">
        <v>289</v>
      </c>
      <c r="G131" s="50" t="s">
        <v>288</v>
      </c>
      <c r="H131" s="50" t="s">
        <v>321</v>
      </c>
      <c r="I131" s="50" t="s">
        <v>649</v>
      </c>
      <c r="J131" s="13"/>
      <c r="K131" s="56"/>
    </row>
    <row r="132" spans="1:11" x14ac:dyDescent="0.25">
      <c r="A132" s="4" t="s">
        <v>588</v>
      </c>
      <c r="B132" s="92"/>
      <c r="C132" s="50" t="s">
        <v>128</v>
      </c>
      <c r="D132" s="5" t="s">
        <v>238</v>
      </c>
      <c r="E132" s="5" t="s">
        <v>647</v>
      </c>
      <c r="F132" s="50" t="s">
        <v>289</v>
      </c>
      <c r="G132" s="50" t="s">
        <v>320</v>
      </c>
      <c r="H132" s="50" t="s">
        <v>651</v>
      </c>
      <c r="I132" s="50" t="s">
        <v>649</v>
      </c>
      <c r="J132" s="13"/>
      <c r="K132" s="56"/>
    </row>
    <row r="133" spans="1:11" x14ac:dyDescent="0.25">
      <c r="A133" s="4" t="s">
        <v>589</v>
      </c>
      <c r="B133" s="92"/>
      <c r="C133" s="50" t="s">
        <v>129</v>
      </c>
      <c r="D133" s="5" t="s">
        <v>238</v>
      </c>
      <c r="E133" s="5" t="s">
        <v>774</v>
      </c>
      <c r="F133" s="50" t="s">
        <v>289</v>
      </c>
      <c r="G133" s="50" t="s">
        <v>320</v>
      </c>
      <c r="H133" s="50" t="s">
        <v>319</v>
      </c>
      <c r="I133" s="50" t="s">
        <v>649</v>
      </c>
      <c r="J133" s="13"/>
      <c r="K133" s="56"/>
    </row>
    <row r="134" spans="1:11" x14ac:dyDescent="0.25">
      <c r="A134" s="4" t="s">
        <v>590</v>
      </c>
      <c r="B134" s="92"/>
      <c r="C134" s="50" t="s">
        <v>130</v>
      </c>
      <c r="D134" s="5" t="s">
        <v>238</v>
      </c>
      <c r="E134" s="5" t="s">
        <v>648</v>
      </c>
      <c r="F134" s="50" t="s">
        <v>289</v>
      </c>
      <c r="G134" s="50" t="s">
        <v>298</v>
      </c>
      <c r="H134" s="50" t="s">
        <v>318</v>
      </c>
      <c r="I134" s="50" t="s">
        <v>649</v>
      </c>
      <c r="J134" s="13"/>
      <c r="K134" s="56"/>
    </row>
    <row r="135" spans="1:11" x14ac:dyDescent="0.25">
      <c r="A135" s="4" t="s">
        <v>591</v>
      </c>
      <c r="B135" s="92"/>
      <c r="C135" s="37" t="s">
        <v>131</v>
      </c>
      <c r="D135" s="38" t="s">
        <v>157</v>
      </c>
      <c r="E135" s="38" t="s">
        <v>260</v>
      </c>
      <c r="F135" s="37" t="s">
        <v>315</v>
      </c>
      <c r="G135" s="37">
        <v>322</v>
      </c>
      <c r="H135" s="37" t="s">
        <v>317</v>
      </c>
      <c r="I135" s="26" t="s">
        <v>650</v>
      </c>
      <c r="J135" s="51"/>
      <c r="K135" s="39"/>
    </row>
    <row r="136" spans="1:11" x14ac:dyDescent="0.25">
      <c r="A136" s="4" t="s">
        <v>592</v>
      </c>
      <c r="B136" s="93"/>
      <c r="C136" s="50" t="s">
        <v>132</v>
      </c>
      <c r="D136" s="5" t="s">
        <v>157</v>
      </c>
      <c r="E136" s="5" t="s">
        <v>261</v>
      </c>
      <c r="F136" s="50" t="s">
        <v>289</v>
      </c>
      <c r="G136" s="50" t="s">
        <v>288</v>
      </c>
      <c r="H136" s="50" t="s">
        <v>316</v>
      </c>
      <c r="I136" s="50" t="s">
        <v>649</v>
      </c>
      <c r="J136" s="13"/>
      <c r="K136" s="56"/>
    </row>
    <row r="137" spans="1:11" ht="15" customHeight="1" x14ac:dyDescent="0.25">
      <c r="A137" s="4" t="s">
        <v>593</v>
      </c>
      <c r="B137" s="91" t="s">
        <v>675</v>
      </c>
      <c r="C137" s="50" t="s">
        <v>133</v>
      </c>
      <c r="D137" s="5" t="s">
        <v>157</v>
      </c>
      <c r="E137" s="5" t="s">
        <v>262</v>
      </c>
      <c r="F137" s="50" t="s">
        <v>315</v>
      </c>
      <c r="G137" s="50">
        <v>332</v>
      </c>
      <c r="H137" s="50" t="s">
        <v>793</v>
      </c>
      <c r="I137" s="50" t="s">
        <v>649</v>
      </c>
      <c r="J137" s="13"/>
      <c r="K137" s="56"/>
    </row>
    <row r="138" spans="1:11" x14ac:dyDescent="0.25">
      <c r="A138" s="4" t="s">
        <v>594</v>
      </c>
      <c r="B138" s="92"/>
      <c r="C138" s="50" t="s">
        <v>134</v>
      </c>
      <c r="D138" s="5" t="s">
        <v>157</v>
      </c>
      <c r="E138" s="5" t="s">
        <v>263</v>
      </c>
      <c r="F138" s="50" t="s">
        <v>315</v>
      </c>
      <c r="G138" s="50">
        <v>332</v>
      </c>
      <c r="H138" s="50" t="s">
        <v>794</v>
      </c>
      <c r="I138" s="50" t="s">
        <v>649</v>
      </c>
      <c r="J138" s="13"/>
      <c r="K138" s="56"/>
    </row>
    <row r="139" spans="1:11" x14ac:dyDescent="0.25">
      <c r="A139" s="4" t="s">
        <v>595</v>
      </c>
      <c r="B139" s="93"/>
      <c r="C139" s="37" t="s">
        <v>135</v>
      </c>
      <c r="D139" s="38" t="s">
        <v>174</v>
      </c>
      <c r="E139" s="38" t="s">
        <v>264</v>
      </c>
      <c r="F139" s="37" t="s">
        <v>305</v>
      </c>
      <c r="G139" s="37" t="s">
        <v>304</v>
      </c>
      <c r="H139" s="37" t="s">
        <v>314</v>
      </c>
      <c r="I139" s="26" t="s">
        <v>650</v>
      </c>
      <c r="J139" s="51"/>
      <c r="K139" s="39"/>
    </row>
    <row r="140" spans="1:11" ht="15" customHeight="1" x14ac:dyDescent="0.25">
      <c r="A140" s="4" t="s">
        <v>596</v>
      </c>
      <c r="B140" s="91" t="s">
        <v>675</v>
      </c>
      <c r="C140" s="37" t="s">
        <v>136</v>
      </c>
      <c r="D140" s="38" t="s">
        <v>174</v>
      </c>
      <c r="E140" s="38" t="s">
        <v>265</v>
      </c>
      <c r="F140" s="37" t="s">
        <v>305</v>
      </c>
      <c r="G140" s="37" t="s">
        <v>304</v>
      </c>
      <c r="H140" s="37" t="s">
        <v>313</v>
      </c>
      <c r="I140" s="26" t="s">
        <v>650</v>
      </c>
      <c r="J140" s="51"/>
      <c r="K140" s="39"/>
    </row>
    <row r="141" spans="1:11" x14ac:dyDescent="0.25">
      <c r="A141" s="4" t="s">
        <v>597</v>
      </c>
      <c r="B141" s="92"/>
      <c r="C141" s="37" t="s">
        <v>137</v>
      </c>
      <c r="D141" s="38" t="s">
        <v>174</v>
      </c>
      <c r="E141" s="38" t="s">
        <v>266</v>
      </c>
      <c r="F141" s="37" t="s">
        <v>305</v>
      </c>
      <c r="G141" s="37" t="s">
        <v>304</v>
      </c>
      <c r="H141" s="37" t="s">
        <v>312</v>
      </c>
      <c r="I141" s="26" t="s">
        <v>650</v>
      </c>
      <c r="J141" s="51"/>
      <c r="K141" s="39"/>
    </row>
    <row r="142" spans="1:11" x14ac:dyDescent="0.25">
      <c r="A142" s="4" t="s">
        <v>598</v>
      </c>
      <c r="B142" s="92"/>
      <c r="C142" s="37" t="s">
        <v>138</v>
      </c>
      <c r="D142" s="38" t="s">
        <v>174</v>
      </c>
      <c r="E142" s="38" t="s">
        <v>267</v>
      </c>
      <c r="F142" s="37" t="s">
        <v>305</v>
      </c>
      <c r="G142" s="37" t="s">
        <v>304</v>
      </c>
      <c r="H142" s="37" t="s">
        <v>311</v>
      </c>
      <c r="I142" s="26" t="s">
        <v>650</v>
      </c>
      <c r="J142" s="51"/>
      <c r="K142" s="39"/>
    </row>
    <row r="143" spans="1:11" x14ac:dyDescent="0.25">
      <c r="A143" s="4" t="s">
        <v>599</v>
      </c>
      <c r="B143" s="93"/>
      <c r="C143" s="37" t="s">
        <v>139</v>
      </c>
      <c r="D143" s="38" t="s">
        <v>174</v>
      </c>
      <c r="E143" s="38" t="s">
        <v>268</v>
      </c>
      <c r="F143" s="37" t="s">
        <v>305</v>
      </c>
      <c r="G143" s="37" t="s">
        <v>304</v>
      </c>
      <c r="H143" s="37" t="s">
        <v>310</v>
      </c>
      <c r="I143" s="26" t="s">
        <v>650</v>
      </c>
      <c r="J143" s="51"/>
      <c r="K143" s="39"/>
    </row>
    <row r="144" spans="1:11" ht="15" customHeight="1" x14ac:dyDescent="0.25">
      <c r="A144" s="4" t="s">
        <v>600</v>
      </c>
      <c r="B144" s="91" t="s">
        <v>676</v>
      </c>
      <c r="C144" s="37" t="s">
        <v>140</v>
      </c>
      <c r="D144" s="38" t="s">
        <v>174</v>
      </c>
      <c r="E144" s="38" t="s">
        <v>269</v>
      </c>
      <c r="F144" s="37" t="s">
        <v>305</v>
      </c>
      <c r="G144" s="37" t="s">
        <v>304</v>
      </c>
      <c r="H144" s="37" t="s">
        <v>309</v>
      </c>
      <c r="I144" s="26" t="s">
        <v>650</v>
      </c>
      <c r="J144" s="51"/>
      <c r="K144" s="39"/>
    </row>
    <row r="145" spans="1:11" x14ac:dyDescent="0.25">
      <c r="A145" s="4" t="s">
        <v>601</v>
      </c>
      <c r="B145" s="92"/>
      <c r="C145" s="37" t="s">
        <v>141</v>
      </c>
      <c r="D145" s="38" t="s">
        <v>174</v>
      </c>
      <c r="E145" s="38" t="s">
        <v>270</v>
      </c>
      <c r="F145" s="37" t="s">
        <v>305</v>
      </c>
      <c r="G145" s="37" t="s">
        <v>304</v>
      </c>
      <c r="H145" s="37" t="s">
        <v>308</v>
      </c>
      <c r="I145" s="26" t="s">
        <v>650</v>
      </c>
      <c r="J145" s="51"/>
      <c r="K145" s="39"/>
    </row>
    <row r="146" spans="1:11" x14ac:dyDescent="0.25">
      <c r="A146" s="4" t="s">
        <v>602</v>
      </c>
      <c r="B146" s="92"/>
      <c r="C146" s="37" t="s">
        <v>142</v>
      </c>
      <c r="D146" s="38" t="s">
        <v>174</v>
      </c>
      <c r="E146" s="38" t="s">
        <v>271</v>
      </c>
      <c r="F146" s="37" t="s">
        <v>305</v>
      </c>
      <c r="G146" s="37" t="s">
        <v>304</v>
      </c>
      <c r="H146" s="37" t="s">
        <v>307</v>
      </c>
      <c r="I146" s="26" t="s">
        <v>650</v>
      </c>
      <c r="J146" s="51"/>
      <c r="K146" s="39"/>
    </row>
    <row r="147" spans="1:11" x14ac:dyDescent="0.25">
      <c r="A147" s="4" t="s">
        <v>603</v>
      </c>
      <c r="B147" s="92"/>
      <c r="C147" s="37" t="s">
        <v>143</v>
      </c>
      <c r="D147" s="38" t="s">
        <v>174</v>
      </c>
      <c r="E147" s="38" t="s">
        <v>272</v>
      </c>
      <c r="F147" s="37" t="s">
        <v>305</v>
      </c>
      <c r="G147" s="37" t="s">
        <v>304</v>
      </c>
      <c r="H147" s="37" t="s">
        <v>306</v>
      </c>
      <c r="I147" s="26" t="s">
        <v>650</v>
      </c>
      <c r="J147" s="51"/>
      <c r="K147" s="39"/>
    </row>
    <row r="148" spans="1:11" x14ac:dyDescent="0.25">
      <c r="A148" s="4" t="s">
        <v>604</v>
      </c>
      <c r="B148" s="92"/>
      <c r="C148" s="37" t="s">
        <v>144</v>
      </c>
      <c r="D148" s="38" t="s">
        <v>174</v>
      </c>
      <c r="E148" s="38" t="s">
        <v>273</v>
      </c>
      <c r="F148" s="37" t="s">
        <v>305</v>
      </c>
      <c r="G148" s="37" t="s">
        <v>304</v>
      </c>
      <c r="H148" s="37" t="s">
        <v>303</v>
      </c>
      <c r="I148" s="26" t="s">
        <v>650</v>
      </c>
      <c r="J148" s="51"/>
      <c r="K148" s="39"/>
    </row>
    <row r="149" spans="1:11" x14ac:dyDescent="0.25">
      <c r="A149" s="4" t="s">
        <v>605</v>
      </c>
      <c r="B149" s="92"/>
      <c r="C149" s="50" t="s">
        <v>145</v>
      </c>
      <c r="D149" s="5" t="s">
        <v>157</v>
      </c>
      <c r="E149" s="5" t="s">
        <v>274</v>
      </c>
      <c r="F149" s="50" t="s">
        <v>302</v>
      </c>
      <c r="G149" s="50">
        <v>397</v>
      </c>
      <c r="H149" s="50" t="s">
        <v>301</v>
      </c>
      <c r="I149" s="50" t="s">
        <v>649</v>
      </c>
      <c r="J149" s="13"/>
      <c r="K149" s="56"/>
    </row>
    <row r="150" spans="1:11" x14ac:dyDescent="0.25">
      <c r="A150" s="4" t="s">
        <v>606</v>
      </c>
      <c r="B150" s="93"/>
      <c r="C150" s="50" t="s">
        <v>146</v>
      </c>
      <c r="D150" s="5" t="s">
        <v>157</v>
      </c>
      <c r="E150" s="5" t="s">
        <v>275</v>
      </c>
      <c r="F150" s="50" t="s">
        <v>289</v>
      </c>
      <c r="G150" s="50" t="s">
        <v>300</v>
      </c>
      <c r="H150" s="50" t="s">
        <v>299</v>
      </c>
      <c r="I150" s="50" t="s">
        <v>649</v>
      </c>
      <c r="J150" s="13"/>
      <c r="K150" s="56"/>
    </row>
    <row r="151" spans="1:11" ht="15" customHeight="1" x14ac:dyDescent="0.25">
      <c r="A151" s="4" t="s">
        <v>607</v>
      </c>
      <c r="B151" s="91" t="s">
        <v>677</v>
      </c>
      <c r="C151" s="50" t="s">
        <v>147</v>
      </c>
      <c r="D151" s="5" t="s">
        <v>157</v>
      </c>
      <c r="E151" s="5" t="s">
        <v>689</v>
      </c>
      <c r="F151" s="50" t="s">
        <v>289</v>
      </c>
      <c r="G151" s="50" t="s">
        <v>298</v>
      </c>
      <c r="H151" s="50" t="s">
        <v>297</v>
      </c>
      <c r="I151" s="50" t="s">
        <v>649</v>
      </c>
      <c r="J151" s="13"/>
      <c r="K151" s="56"/>
    </row>
    <row r="152" spans="1:11" x14ac:dyDescent="0.25">
      <c r="A152" s="4" t="s">
        <v>608</v>
      </c>
      <c r="B152" s="92"/>
      <c r="C152" s="50" t="s">
        <v>148</v>
      </c>
      <c r="D152" s="5" t="s">
        <v>157</v>
      </c>
      <c r="E152" s="5" t="s">
        <v>276</v>
      </c>
      <c r="F152" s="50" t="s">
        <v>289</v>
      </c>
      <c r="G152" s="50" t="s">
        <v>295</v>
      </c>
      <c r="H152" s="50" t="s">
        <v>296</v>
      </c>
      <c r="I152" s="50" t="s">
        <v>649</v>
      </c>
      <c r="J152" s="13"/>
      <c r="K152" s="56"/>
    </row>
    <row r="153" spans="1:11" x14ac:dyDescent="0.25">
      <c r="A153" s="4" t="s">
        <v>609</v>
      </c>
      <c r="B153" s="92"/>
      <c r="C153" s="50" t="s">
        <v>149</v>
      </c>
      <c r="D153" s="5" t="s">
        <v>157</v>
      </c>
      <c r="E153" s="5" t="s">
        <v>277</v>
      </c>
      <c r="F153" s="50" t="s">
        <v>289</v>
      </c>
      <c r="G153" s="50" t="s">
        <v>295</v>
      </c>
      <c r="H153" s="50" t="s">
        <v>294</v>
      </c>
      <c r="I153" s="50" t="s">
        <v>649</v>
      </c>
      <c r="J153" s="13"/>
      <c r="K153" s="56"/>
    </row>
    <row r="154" spans="1:11" x14ac:dyDescent="0.25">
      <c r="A154" s="4" t="s">
        <v>610</v>
      </c>
      <c r="B154" s="92"/>
      <c r="C154" s="50" t="s">
        <v>150</v>
      </c>
      <c r="D154" s="5" t="s">
        <v>157</v>
      </c>
      <c r="E154" s="5" t="s">
        <v>278</v>
      </c>
      <c r="F154" s="50" t="s">
        <v>289</v>
      </c>
      <c r="G154" s="50" t="s">
        <v>288</v>
      </c>
      <c r="H154" s="50" t="s">
        <v>293</v>
      </c>
      <c r="I154" s="50" t="s">
        <v>649</v>
      </c>
      <c r="J154" s="13"/>
      <c r="K154" s="56"/>
    </row>
    <row r="155" spans="1:11" x14ac:dyDescent="0.25">
      <c r="A155" s="4" t="s">
        <v>611</v>
      </c>
      <c r="B155" s="92"/>
      <c r="C155" s="21" t="s">
        <v>151</v>
      </c>
      <c r="D155" s="19" t="s">
        <v>238</v>
      </c>
      <c r="E155" s="19" t="s">
        <v>775</v>
      </c>
      <c r="F155" s="21" t="s">
        <v>289</v>
      </c>
      <c r="G155" s="21" t="s">
        <v>292</v>
      </c>
      <c r="H155" s="21" t="s">
        <v>291</v>
      </c>
      <c r="I155" s="21" t="s">
        <v>649</v>
      </c>
      <c r="J155" s="21"/>
      <c r="K155" s="56"/>
    </row>
    <row r="156" spans="1:11" x14ac:dyDescent="0.25">
      <c r="A156" s="4" t="s">
        <v>612</v>
      </c>
      <c r="B156" s="92"/>
      <c r="C156" s="50" t="s">
        <v>152</v>
      </c>
      <c r="D156" s="5" t="s">
        <v>281</v>
      </c>
      <c r="E156" s="5" t="s">
        <v>652</v>
      </c>
      <c r="F156" s="50" t="s">
        <v>289</v>
      </c>
      <c r="G156" s="50" t="s">
        <v>288</v>
      </c>
      <c r="H156" s="50" t="s">
        <v>290</v>
      </c>
      <c r="I156" s="50" t="s">
        <v>649</v>
      </c>
      <c r="J156" s="13"/>
      <c r="K156" s="56"/>
    </row>
    <row r="157" spans="1:11" x14ac:dyDescent="0.25">
      <c r="A157" s="4" t="s">
        <v>613</v>
      </c>
      <c r="B157" s="93"/>
      <c r="C157" s="50" t="s">
        <v>153</v>
      </c>
      <c r="D157" s="5" t="s">
        <v>281</v>
      </c>
      <c r="E157" s="5" t="s">
        <v>652</v>
      </c>
      <c r="F157" s="50" t="s">
        <v>289</v>
      </c>
      <c r="G157" s="50" t="s">
        <v>288</v>
      </c>
      <c r="H157" s="50" t="s">
        <v>287</v>
      </c>
      <c r="I157" s="50" t="s">
        <v>649</v>
      </c>
      <c r="J157" s="13"/>
      <c r="K157" s="56"/>
    </row>
    <row r="158" spans="1:11" ht="15" customHeight="1" x14ac:dyDescent="0.25">
      <c r="A158" s="4" t="s">
        <v>614</v>
      </c>
      <c r="B158" s="91" t="s">
        <v>678</v>
      </c>
      <c r="C158" s="4" t="s">
        <v>625</v>
      </c>
      <c r="D158" s="5" t="s">
        <v>281</v>
      </c>
      <c r="E158" s="5" t="s">
        <v>772</v>
      </c>
      <c r="F158" s="50" t="s">
        <v>289</v>
      </c>
      <c r="G158" s="50" t="s">
        <v>288</v>
      </c>
      <c r="H158" s="50" t="s">
        <v>630</v>
      </c>
      <c r="I158" s="50" t="s">
        <v>649</v>
      </c>
      <c r="J158" s="13"/>
      <c r="K158" s="56"/>
    </row>
    <row r="159" spans="1:11" x14ac:dyDescent="0.25">
      <c r="A159" s="4" t="s">
        <v>615</v>
      </c>
      <c r="B159" s="92"/>
      <c r="C159" s="4" t="s">
        <v>626</v>
      </c>
      <c r="D159" s="5" t="s">
        <v>281</v>
      </c>
      <c r="E159" s="5" t="s">
        <v>772</v>
      </c>
      <c r="F159" s="50" t="s">
        <v>289</v>
      </c>
      <c r="G159" s="50" t="s">
        <v>288</v>
      </c>
      <c r="H159" s="50" t="s">
        <v>629</v>
      </c>
      <c r="I159" s="50" t="s">
        <v>649</v>
      </c>
      <c r="J159" s="13"/>
      <c r="K159" s="56"/>
    </row>
    <row r="160" spans="1:11" x14ac:dyDescent="0.25">
      <c r="A160" s="4" t="s">
        <v>616</v>
      </c>
      <c r="B160" s="92"/>
      <c r="C160" s="4" t="s">
        <v>627</v>
      </c>
      <c r="D160" s="5" t="s">
        <v>281</v>
      </c>
      <c r="E160" s="5" t="s">
        <v>772</v>
      </c>
      <c r="F160" s="50" t="s">
        <v>289</v>
      </c>
      <c r="G160" s="50" t="s">
        <v>320</v>
      </c>
      <c r="H160" s="50" t="s">
        <v>631</v>
      </c>
      <c r="I160" s="50" t="s">
        <v>649</v>
      </c>
      <c r="J160" s="13" t="s">
        <v>785</v>
      </c>
      <c r="K160" s="56"/>
    </row>
    <row r="161" spans="1:11" x14ac:dyDescent="0.25">
      <c r="A161" s="4" t="s">
        <v>617</v>
      </c>
      <c r="B161" s="92"/>
      <c r="C161" s="4" t="s">
        <v>628</v>
      </c>
      <c r="D161" s="5" t="s">
        <v>281</v>
      </c>
      <c r="E161" s="5" t="s">
        <v>772</v>
      </c>
      <c r="F161" s="50" t="s">
        <v>289</v>
      </c>
      <c r="G161" s="50" t="s">
        <v>320</v>
      </c>
      <c r="H161" s="50" t="s">
        <v>632</v>
      </c>
      <c r="I161" s="50" t="s">
        <v>649</v>
      </c>
      <c r="J161" s="13" t="s">
        <v>785</v>
      </c>
      <c r="K161" s="56"/>
    </row>
    <row r="162" spans="1:11" x14ac:dyDescent="0.25">
      <c r="A162" s="4" t="s">
        <v>618</v>
      </c>
      <c r="B162" s="92"/>
      <c r="C162" s="4" t="s">
        <v>654</v>
      </c>
      <c r="D162" s="5" t="s">
        <v>281</v>
      </c>
      <c r="E162" s="5" t="s">
        <v>653</v>
      </c>
      <c r="F162" s="50" t="s">
        <v>289</v>
      </c>
      <c r="G162" s="50" t="s">
        <v>320</v>
      </c>
      <c r="H162" s="50" t="s">
        <v>655</v>
      </c>
      <c r="I162" s="50" t="s">
        <v>649</v>
      </c>
      <c r="J162" s="13"/>
      <c r="K162" s="56"/>
    </row>
    <row r="163" spans="1:11" x14ac:dyDescent="0.25">
      <c r="A163" s="4" t="s">
        <v>619</v>
      </c>
      <c r="B163" s="92"/>
      <c r="C163" s="11" t="s">
        <v>701</v>
      </c>
      <c r="D163" s="12" t="s">
        <v>281</v>
      </c>
      <c r="E163" s="12" t="s">
        <v>653</v>
      </c>
      <c r="F163" s="13" t="s">
        <v>289</v>
      </c>
      <c r="G163" s="13" t="s">
        <v>320</v>
      </c>
      <c r="H163" s="13" t="s">
        <v>717</v>
      </c>
      <c r="I163" s="13" t="s">
        <v>649</v>
      </c>
      <c r="J163" s="13"/>
      <c r="K163" s="56"/>
    </row>
    <row r="164" spans="1:11" x14ac:dyDescent="0.25">
      <c r="A164" s="4" t="s">
        <v>620</v>
      </c>
      <c r="B164" s="93"/>
      <c r="C164" s="11" t="s">
        <v>702</v>
      </c>
      <c r="D164" s="12" t="s">
        <v>205</v>
      </c>
      <c r="E164" s="12" t="s">
        <v>692</v>
      </c>
      <c r="F164" s="13" t="s">
        <v>289</v>
      </c>
      <c r="G164" s="13" t="s">
        <v>320</v>
      </c>
      <c r="H164" s="13" t="s">
        <v>718</v>
      </c>
      <c r="I164" s="13" t="s">
        <v>649</v>
      </c>
      <c r="J164" s="13"/>
      <c r="K164" s="56"/>
    </row>
    <row r="165" spans="1:11" ht="15" customHeight="1" x14ac:dyDescent="0.25">
      <c r="A165" s="4" t="s">
        <v>621</v>
      </c>
      <c r="B165" s="94" t="s">
        <v>690</v>
      </c>
      <c r="C165" s="11" t="s">
        <v>703</v>
      </c>
      <c r="D165" s="12" t="s">
        <v>281</v>
      </c>
      <c r="E165" s="12" t="s">
        <v>695</v>
      </c>
      <c r="F165" s="13" t="s">
        <v>289</v>
      </c>
      <c r="G165" s="13" t="s">
        <v>320</v>
      </c>
      <c r="H165" s="13" t="s">
        <v>711</v>
      </c>
      <c r="I165" s="13" t="s">
        <v>649</v>
      </c>
      <c r="J165" s="56"/>
      <c r="K165" s="56"/>
    </row>
    <row r="166" spans="1:11" x14ac:dyDescent="0.25">
      <c r="A166" s="4" t="s">
        <v>622</v>
      </c>
      <c r="B166" s="94"/>
      <c r="C166" s="11" t="s">
        <v>704</v>
      </c>
      <c r="D166" s="12" t="s">
        <v>281</v>
      </c>
      <c r="E166" s="12" t="s">
        <v>695</v>
      </c>
      <c r="F166" s="13" t="s">
        <v>289</v>
      </c>
      <c r="G166" s="13" t="s">
        <v>288</v>
      </c>
      <c r="H166" s="13" t="s">
        <v>712</v>
      </c>
      <c r="I166" s="13" t="s">
        <v>649</v>
      </c>
      <c r="J166" s="56"/>
      <c r="K166" s="56"/>
    </row>
    <row r="167" spans="1:11" x14ac:dyDescent="0.25">
      <c r="A167" s="4" t="s">
        <v>623</v>
      </c>
      <c r="B167" s="94"/>
      <c r="C167" s="11" t="s">
        <v>705</v>
      </c>
      <c r="D167" s="12" t="s">
        <v>281</v>
      </c>
      <c r="E167" s="12" t="s">
        <v>695</v>
      </c>
      <c r="F167" s="13" t="s">
        <v>289</v>
      </c>
      <c r="G167" s="13" t="s">
        <v>320</v>
      </c>
      <c r="H167" s="13" t="s">
        <v>713</v>
      </c>
      <c r="I167" s="13" t="s">
        <v>649</v>
      </c>
      <c r="J167" s="56"/>
      <c r="K167" s="56"/>
    </row>
    <row r="168" spans="1:11" x14ac:dyDescent="0.25">
      <c r="A168" s="4" t="s">
        <v>624</v>
      </c>
      <c r="B168" s="94"/>
      <c r="C168" s="11" t="s">
        <v>706</v>
      </c>
      <c r="D168" s="12" t="s">
        <v>281</v>
      </c>
      <c r="E168" s="12" t="s">
        <v>696</v>
      </c>
      <c r="F168" s="13" t="s">
        <v>289</v>
      </c>
      <c r="G168" s="13" t="s">
        <v>298</v>
      </c>
      <c r="H168" s="13" t="s">
        <v>714</v>
      </c>
      <c r="I168" s="13" t="s">
        <v>649</v>
      </c>
      <c r="J168" s="56"/>
      <c r="K168" s="56"/>
    </row>
    <row r="169" spans="1:11" x14ac:dyDescent="0.25">
      <c r="A169" s="4" t="s">
        <v>693</v>
      </c>
      <c r="B169" s="94"/>
      <c r="C169" s="11" t="s">
        <v>707</v>
      </c>
      <c r="D169" s="12" t="s">
        <v>281</v>
      </c>
      <c r="E169" s="12" t="s">
        <v>720</v>
      </c>
      <c r="F169" s="13" t="s">
        <v>289</v>
      </c>
      <c r="G169" s="13" t="s">
        <v>320</v>
      </c>
      <c r="H169" s="13" t="s">
        <v>715</v>
      </c>
      <c r="I169" s="13" t="s">
        <v>649</v>
      </c>
      <c r="J169" s="56"/>
      <c r="K169" s="56"/>
    </row>
    <row r="170" spans="1:11" x14ac:dyDescent="0.25">
      <c r="A170" s="4" t="s">
        <v>697</v>
      </c>
      <c r="B170" s="94"/>
      <c r="C170" s="11" t="s">
        <v>708</v>
      </c>
      <c r="D170" s="12" t="s">
        <v>281</v>
      </c>
      <c r="E170" s="12" t="s">
        <v>720</v>
      </c>
      <c r="F170" s="13" t="s">
        <v>289</v>
      </c>
      <c r="G170" s="13" t="s">
        <v>320</v>
      </c>
      <c r="H170" s="13" t="s">
        <v>716</v>
      </c>
      <c r="I170" s="13" t="s">
        <v>649</v>
      </c>
      <c r="J170" s="56"/>
      <c r="K170" s="56"/>
    </row>
    <row r="171" spans="1:11" x14ac:dyDescent="0.25">
      <c r="A171" s="4" t="s">
        <v>698</v>
      </c>
      <c r="B171" s="94"/>
      <c r="C171" s="11" t="s">
        <v>709</v>
      </c>
      <c r="D171" s="12" t="s">
        <v>281</v>
      </c>
      <c r="E171" s="12" t="s">
        <v>720</v>
      </c>
      <c r="F171" s="13" t="s">
        <v>289</v>
      </c>
      <c r="G171" s="13" t="s">
        <v>320</v>
      </c>
      <c r="H171" s="13" t="s">
        <v>719</v>
      </c>
      <c r="I171" s="13" t="s">
        <v>649</v>
      </c>
      <c r="J171" s="56"/>
      <c r="K171" s="56"/>
    </row>
    <row r="172" spans="1:11" ht="15" customHeight="1" x14ac:dyDescent="0.25">
      <c r="A172" s="4" t="s">
        <v>699</v>
      </c>
      <c r="B172" s="98" t="s">
        <v>710</v>
      </c>
      <c r="C172" s="4" t="s">
        <v>745</v>
      </c>
      <c r="D172" s="5" t="s">
        <v>281</v>
      </c>
      <c r="E172" s="5" t="s">
        <v>772</v>
      </c>
      <c r="F172" s="50" t="s">
        <v>289</v>
      </c>
      <c r="G172" s="50" t="s">
        <v>320</v>
      </c>
      <c r="H172" s="50" t="s">
        <v>748</v>
      </c>
      <c r="I172" s="50" t="s">
        <v>649</v>
      </c>
      <c r="J172" s="56"/>
      <c r="K172" s="56"/>
    </row>
    <row r="173" spans="1:11" x14ac:dyDescent="0.25">
      <c r="A173" s="4" t="s">
        <v>700</v>
      </c>
      <c r="B173" s="98"/>
      <c r="C173" s="4" t="s">
        <v>746</v>
      </c>
      <c r="D173" s="5" t="s">
        <v>174</v>
      </c>
      <c r="E173" s="5" t="s">
        <v>279</v>
      </c>
      <c r="F173" s="50" t="s">
        <v>305</v>
      </c>
      <c r="G173" s="50" t="s">
        <v>393</v>
      </c>
      <c r="H173" s="50" t="s">
        <v>747</v>
      </c>
      <c r="I173" s="50" t="s">
        <v>649</v>
      </c>
      <c r="J173" s="13"/>
      <c r="K173" s="56"/>
    </row>
    <row r="174" spans="1:11" ht="15" customHeight="1" x14ac:dyDescent="0.25">
      <c r="A174" s="4" t="s">
        <v>725</v>
      </c>
      <c r="B174" s="91" t="s">
        <v>721</v>
      </c>
      <c r="C174" s="4" t="s">
        <v>749</v>
      </c>
      <c r="D174" s="19" t="s">
        <v>157</v>
      </c>
      <c r="E174" s="19" t="s">
        <v>244</v>
      </c>
      <c r="F174" s="50" t="s">
        <v>289</v>
      </c>
      <c r="G174" s="50" t="s">
        <v>320</v>
      </c>
      <c r="H174" s="50" t="s">
        <v>751</v>
      </c>
      <c r="I174" s="50" t="s">
        <v>649</v>
      </c>
      <c r="J174" s="13"/>
      <c r="K174" s="56"/>
    </row>
    <row r="175" spans="1:11" x14ac:dyDescent="0.25">
      <c r="A175" s="4" t="s">
        <v>726</v>
      </c>
      <c r="B175" s="92"/>
      <c r="C175" s="4" t="s">
        <v>750</v>
      </c>
      <c r="D175" s="19" t="s">
        <v>157</v>
      </c>
      <c r="E175" s="19" t="s">
        <v>240</v>
      </c>
      <c r="F175" s="50" t="s">
        <v>289</v>
      </c>
      <c r="G175" s="50" t="s">
        <v>320</v>
      </c>
      <c r="H175" s="50" t="s">
        <v>752</v>
      </c>
      <c r="I175" s="50" t="s">
        <v>649</v>
      </c>
      <c r="J175" s="13"/>
      <c r="K175" s="56"/>
    </row>
    <row r="176" spans="1:11" x14ac:dyDescent="0.25">
      <c r="A176" s="4" t="s">
        <v>727</v>
      </c>
      <c r="B176" s="92"/>
      <c r="C176" s="4"/>
      <c r="D176" s="5"/>
      <c r="E176" s="5"/>
      <c r="F176" s="50"/>
      <c r="G176" s="50"/>
      <c r="H176" s="50"/>
      <c r="I176" s="50"/>
      <c r="J176" s="13"/>
      <c r="K176" s="56"/>
    </row>
    <row r="177" spans="1:11" x14ac:dyDescent="0.25">
      <c r="A177" s="4" t="s">
        <v>728</v>
      </c>
      <c r="B177" s="92"/>
      <c r="C177" s="4"/>
      <c r="D177" s="5"/>
      <c r="E177" s="19"/>
      <c r="F177" s="50"/>
      <c r="G177" s="50"/>
      <c r="H177" s="50"/>
      <c r="I177" s="50"/>
      <c r="J177" s="13"/>
      <c r="K177" s="56"/>
    </row>
    <row r="178" spans="1:11" x14ac:dyDescent="0.25">
      <c r="A178" s="4" t="s">
        <v>729</v>
      </c>
      <c r="B178" s="93"/>
      <c r="C178" s="4"/>
      <c r="D178" s="5"/>
      <c r="E178" s="5"/>
      <c r="F178" s="50"/>
      <c r="G178" s="50"/>
      <c r="H178" s="50"/>
      <c r="I178" s="50"/>
      <c r="J178" s="13"/>
      <c r="K178" s="56"/>
    </row>
    <row r="179" spans="1:11" x14ac:dyDescent="0.25">
      <c r="A179" s="4" t="s">
        <v>730</v>
      </c>
      <c r="B179" s="94" t="s">
        <v>722</v>
      </c>
      <c r="C179" s="4"/>
      <c r="D179" s="5"/>
      <c r="E179" s="5"/>
      <c r="F179" s="50"/>
      <c r="G179" s="50"/>
      <c r="H179" s="50"/>
      <c r="I179" s="50"/>
      <c r="J179" s="13"/>
      <c r="K179" s="56"/>
    </row>
    <row r="180" spans="1:11" x14ac:dyDescent="0.25">
      <c r="A180" s="4" t="s">
        <v>731</v>
      </c>
      <c r="B180" s="94"/>
      <c r="C180" s="4"/>
      <c r="D180" s="5"/>
      <c r="E180" s="5"/>
      <c r="F180" s="50"/>
      <c r="G180" s="50"/>
      <c r="H180" s="50"/>
      <c r="I180" s="70"/>
      <c r="J180" s="73"/>
      <c r="K180" s="56"/>
    </row>
    <row r="181" spans="1:11" x14ac:dyDescent="0.25">
      <c r="A181" s="4" t="s">
        <v>732</v>
      </c>
      <c r="B181" s="94"/>
      <c r="C181" s="4"/>
      <c r="D181" s="5"/>
      <c r="E181" s="5"/>
      <c r="F181" s="50"/>
      <c r="G181" s="50"/>
      <c r="H181" s="50"/>
      <c r="I181" s="50"/>
      <c r="J181" s="13"/>
      <c r="K181" s="56"/>
    </row>
    <row r="182" spans="1:11" x14ac:dyDescent="0.25">
      <c r="A182" s="4" t="s">
        <v>733</v>
      </c>
      <c r="B182" s="94"/>
      <c r="C182" s="4"/>
      <c r="D182" s="5"/>
      <c r="E182" s="5"/>
      <c r="F182" s="50"/>
      <c r="G182" s="50"/>
      <c r="H182" s="50"/>
      <c r="I182" s="50"/>
      <c r="J182" s="13"/>
      <c r="K182" s="56"/>
    </row>
    <row r="183" spans="1:11" x14ac:dyDescent="0.25">
      <c r="A183" s="4" t="s">
        <v>734</v>
      </c>
      <c r="B183" s="94"/>
      <c r="C183" s="4"/>
      <c r="D183" s="5"/>
      <c r="E183" s="5"/>
      <c r="F183" s="50"/>
      <c r="G183" s="50"/>
      <c r="H183" s="50"/>
      <c r="I183" s="50"/>
      <c r="J183" s="13"/>
      <c r="K183" s="56"/>
    </row>
    <row r="184" spans="1:11" x14ac:dyDescent="0.25">
      <c r="A184" s="4" t="s">
        <v>735</v>
      </c>
      <c r="B184" s="94"/>
      <c r="C184" s="4"/>
      <c r="D184" s="5"/>
      <c r="E184" s="5"/>
      <c r="F184" s="50"/>
      <c r="G184" s="50"/>
      <c r="H184" s="50"/>
      <c r="I184" s="50"/>
      <c r="J184" s="13"/>
      <c r="K184" s="56"/>
    </row>
    <row r="185" spans="1:11" x14ac:dyDescent="0.25">
      <c r="A185" s="4" t="s">
        <v>736</v>
      </c>
      <c r="B185" s="94"/>
      <c r="C185" s="4"/>
      <c r="D185" s="5"/>
      <c r="E185" s="5"/>
      <c r="F185" s="50"/>
      <c r="G185" s="50"/>
      <c r="H185" s="50"/>
      <c r="I185" s="50"/>
      <c r="J185" s="13"/>
      <c r="K185" s="56"/>
    </row>
    <row r="186" spans="1:11" ht="15" customHeight="1" x14ac:dyDescent="0.25">
      <c r="A186" s="4" t="s">
        <v>737</v>
      </c>
      <c r="B186" s="94" t="s">
        <v>723</v>
      </c>
      <c r="C186" s="4"/>
      <c r="D186" s="5"/>
      <c r="E186" s="5"/>
      <c r="F186" s="50"/>
      <c r="G186" s="50"/>
      <c r="H186" s="50"/>
      <c r="I186" s="50"/>
      <c r="J186" s="13"/>
      <c r="K186" s="56"/>
    </row>
    <row r="187" spans="1:11" x14ac:dyDescent="0.25">
      <c r="A187" s="4" t="s">
        <v>738</v>
      </c>
      <c r="B187" s="94"/>
      <c r="C187" s="4"/>
      <c r="D187" s="5"/>
      <c r="E187" s="5"/>
      <c r="F187" s="50"/>
      <c r="G187" s="50"/>
      <c r="H187" s="50"/>
      <c r="I187" s="50"/>
      <c r="J187" s="13"/>
      <c r="K187" s="56"/>
    </row>
    <row r="188" spans="1:11" x14ac:dyDescent="0.25">
      <c r="A188" s="4" t="s">
        <v>739</v>
      </c>
      <c r="B188" s="94"/>
      <c r="C188" s="4"/>
      <c r="D188" s="5"/>
      <c r="E188" s="5"/>
      <c r="F188" s="50"/>
      <c r="G188" s="50"/>
      <c r="H188" s="50"/>
      <c r="I188" s="50"/>
      <c r="J188" s="13"/>
      <c r="K188" s="56"/>
    </row>
    <row r="189" spans="1:11" x14ac:dyDescent="0.25">
      <c r="A189" s="4" t="s">
        <v>740</v>
      </c>
      <c r="B189" s="94"/>
      <c r="C189" s="4"/>
      <c r="D189" s="5"/>
      <c r="E189" s="5"/>
      <c r="F189" s="50"/>
      <c r="G189" s="50"/>
      <c r="H189" s="50"/>
      <c r="I189" s="50"/>
      <c r="J189" s="13"/>
      <c r="K189" s="56"/>
    </row>
    <row r="190" spans="1:11" x14ac:dyDescent="0.25">
      <c r="A190" s="4" t="s">
        <v>741</v>
      </c>
      <c r="B190" s="94"/>
      <c r="C190" s="4"/>
      <c r="D190" s="5"/>
      <c r="E190" s="5"/>
      <c r="F190" s="50"/>
      <c r="G190" s="50"/>
      <c r="H190" s="50"/>
      <c r="I190" s="50"/>
      <c r="J190" s="13"/>
      <c r="K190" s="56"/>
    </row>
    <row r="191" spans="1:11" x14ac:dyDescent="0.25">
      <c r="A191" s="4" t="s">
        <v>742</v>
      </c>
      <c r="B191" s="94"/>
      <c r="C191" s="4"/>
      <c r="D191" s="5"/>
      <c r="E191" s="5"/>
      <c r="F191" s="50"/>
      <c r="G191" s="50"/>
      <c r="H191" s="50"/>
      <c r="I191" s="50"/>
      <c r="J191" s="13"/>
      <c r="K191" s="56"/>
    </row>
    <row r="192" spans="1:11" x14ac:dyDescent="0.25">
      <c r="A192" s="4" t="s">
        <v>743</v>
      </c>
      <c r="B192" s="94"/>
      <c r="C192" s="4"/>
      <c r="D192" s="5"/>
      <c r="E192" s="5"/>
      <c r="F192" s="50"/>
      <c r="G192" s="50"/>
      <c r="H192" s="50"/>
      <c r="I192" s="50"/>
      <c r="J192" s="50"/>
      <c r="K192" s="57"/>
    </row>
    <row r="193" spans="1:11" x14ac:dyDescent="0.25">
      <c r="A193" s="14"/>
      <c r="B193" s="25"/>
      <c r="C193" s="14"/>
      <c r="D193" s="16"/>
      <c r="E193" s="16"/>
      <c r="F193" s="17"/>
      <c r="G193" s="17"/>
      <c r="H193" s="17"/>
      <c r="I193" s="17"/>
      <c r="J193" s="17"/>
      <c r="K193" s="58"/>
    </row>
    <row r="194" spans="1:11" x14ac:dyDescent="0.25">
      <c r="A194" s="14"/>
      <c r="B194" s="25"/>
      <c r="C194" s="14"/>
      <c r="D194" s="42" t="s">
        <v>763</v>
      </c>
      <c r="E194" s="43" t="s">
        <v>767</v>
      </c>
      <c r="F194" s="44" t="s">
        <v>771</v>
      </c>
      <c r="G194" s="17"/>
      <c r="H194" s="95" t="s">
        <v>788</v>
      </c>
      <c r="I194" s="95"/>
      <c r="J194" s="67"/>
      <c r="K194" s="60">
        <f>COUNTIF(K4:K192,"A")</f>
        <v>0</v>
      </c>
    </row>
    <row r="195" spans="1:11" x14ac:dyDescent="0.25">
      <c r="A195" s="14"/>
      <c r="B195" s="25"/>
      <c r="C195" s="14"/>
      <c r="D195" s="45" t="s">
        <v>764</v>
      </c>
      <c r="E195" s="16">
        <v>3613</v>
      </c>
      <c r="F195" s="46">
        <v>43952</v>
      </c>
      <c r="G195" s="17"/>
      <c r="H195" s="95" t="s">
        <v>789</v>
      </c>
      <c r="I195" s="95"/>
      <c r="J195" s="67"/>
      <c r="K195" s="60">
        <f>COUNTIF(K4:K192,"B")</f>
        <v>0</v>
      </c>
    </row>
    <row r="196" spans="1:11" x14ac:dyDescent="0.25">
      <c r="A196" s="14"/>
      <c r="B196" s="25"/>
      <c r="C196" s="14"/>
      <c r="D196" s="45" t="s">
        <v>765</v>
      </c>
      <c r="E196" s="16">
        <v>3711</v>
      </c>
      <c r="F196" s="46">
        <v>44256</v>
      </c>
      <c r="G196" s="17"/>
      <c r="H196" s="95" t="s">
        <v>790</v>
      </c>
      <c r="I196" s="95"/>
      <c r="J196" s="67"/>
      <c r="K196" s="60">
        <f>COUNTIF(K4:K192,"C")</f>
        <v>0</v>
      </c>
    </row>
    <row r="197" spans="1:11" x14ac:dyDescent="0.25">
      <c r="A197" s="14"/>
      <c r="B197" s="25"/>
      <c r="C197" s="14"/>
      <c r="D197" s="47" t="s">
        <v>768</v>
      </c>
      <c r="E197" s="48" t="s">
        <v>769</v>
      </c>
      <c r="F197" s="49"/>
      <c r="G197" s="17"/>
      <c r="H197" s="95" t="s">
        <v>781</v>
      </c>
      <c r="I197" s="95"/>
      <c r="J197" s="67"/>
      <c r="K197" s="60">
        <f>COUNTIF(J4:J175,"NEW")</f>
        <v>0</v>
      </c>
    </row>
    <row r="198" spans="1:11" x14ac:dyDescent="0.25">
      <c r="A198" s="14"/>
      <c r="B198" s="25"/>
      <c r="C198" s="14"/>
      <c r="D198" s="23"/>
      <c r="E198" s="16"/>
      <c r="F198" s="69"/>
      <c r="G198" s="17"/>
      <c r="H198" s="106" t="s">
        <v>779</v>
      </c>
      <c r="I198" s="106"/>
      <c r="J198" s="68"/>
      <c r="K198" s="62">
        <f>COUNTIF(J4:K175,"L")</f>
        <v>2</v>
      </c>
    </row>
    <row r="199" spans="1:11" x14ac:dyDescent="0.25">
      <c r="A199" s="14"/>
      <c r="B199" s="25"/>
      <c r="D199" s="23"/>
      <c r="E199" s="16"/>
      <c r="F199" s="17"/>
      <c r="G199" s="17"/>
      <c r="H199" s="97" t="s">
        <v>650</v>
      </c>
      <c r="I199" s="97"/>
      <c r="J199" s="71"/>
      <c r="K199" s="64">
        <f>COUNTIF(I4:I190,"RS")</f>
        <v>26</v>
      </c>
    </row>
    <row r="200" spans="1:11" x14ac:dyDescent="0.25">
      <c r="A200" s="14"/>
      <c r="B200" s="25"/>
      <c r="E200" s="16"/>
      <c r="F200" s="17"/>
      <c r="G200" s="17"/>
      <c r="H200" s="107" t="s">
        <v>649</v>
      </c>
      <c r="I200" s="107"/>
      <c r="J200" s="72"/>
      <c r="K200" s="65">
        <f>COUNTIF(I4:I190,"TRP")</f>
        <v>146</v>
      </c>
    </row>
    <row r="201" spans="1:11" x14ac:dyDescent="0.25">
      <c r="A201" s="14"/>
      <c r="B201" s="15"/>
      <c r="E201" s="16"/>
      <c r="F201" s="17"/>
      <c r="G201" s="17"/>
      <c r="H201" s="95" t="s">
        <v>724</v>
      </c>
      <c r="I201" s="95"/>
      <c r="J201" s="70"/>
      <c r="K201" s="65">
        <f>SUM(K199:K200)</f>
        <v>172</v>
      </c>
    </row>
    <row r="202" spans="1:11" x14ac:dyDescent="0.25">
      <c r="A202" s="14"/>
      <c r="B202" s="15"/>
      <c r="C202" s="14"/>
      <c r="D202" s="16"/>
      <c r="E202" s="16"/>
      <c r="F202" s="17"/>
      <c r="G202" s="17"/>
      <c r="H202" s="108" t="s">
        <v>783</v>
      </c>
      <c r="I202" s="108"/>
      <c r="J202" s="23"/>
      <c r="K202" s="63">
        <f>COUNTIF(J4:K176,"M")</f>
        <v>0</v>
      </c>
    </row>
    <row r="203" spans="1:11" x14ac:dyDescent="0.25">
      <c r="A203" s="14"/>
      <c r="B203" s="15"/>
      <c r="C203" s="14"/>
      <c r="D203" s="16"/>
      <c r="E203" s="16"/>
      <c r="F203" s="17"/>
      <c r="G203" s="17"/>
      <c r="H203" s="95" t="s">
        <v>782</v>
      </c>
      <c r="I203" s="95"/>
      <c r="J203" s="61"/>
      <c r="K203" s="60">
        <f>COUNTIF(J4:J175,"R")</f>
        <v>0</v>
      </c>
    </row>
    <row r="204" spans="1:11" x14ac:dyDescent="0.25">
      <c r="A204" s="1"/>
      <c r="B204" s="15"/>
      <c r="C204" s="14"/>
      <c r="D204" s="16"/>
      <c r="E204" s="16"/>
      <c r="F204" s="17"/>
      <c r="G204" s="17"/>
      <c r="H204" s="95" t="s">
        <v>784</v>
      </c>
      <c r="I204" s="95"/>
      <c r="J204" s="50"/>
      <c r="K204" s="60">
        <f>SUM(K194:K198,K202:K203)</f>
        <v>2</v>
      </c>
    </row>
    <row r="205" spans="1:11" x14ac:dyDescent="0.25">
      <c r="A205" s="8" t="s">
        <v>685</v>
      </c>
      <c r="B205" s="15"/>
      <c r="C205" s="14"/>
      <c r="D205" s="16"/>
      <c r="E205" s="16"/>
      <c r="F205" s="17"/>
      <c r="G205" s="17"/>
      <c r="H205" s="17"/>
      <c r="I205" s="17"/>
      <c r="J205" s="17"/>
      <c r="K205" s="58"/>
    </row>
    <row r="206" spans="1:11" x14ac:dyDescent="0.25">
      <c r="A206" s="8" t="s">
        <v>686</v>
      </c>
      <c r="B206" s="15"/>
      <c r="K206" s="59" t="s">
        <v>684</v>
      </c>
    </row>
    <row r="207" spans="1:11" x14ac:dyDescent="0.25">
      <c r="A207" s="8" t="s">
        <v>687</v>
      </c>
      <c r="B207" s="15"/>
    </row>
  </sheetData>
  <mergeCells count="43">
    <mergeCell ref="H204:I204"/>
    <mergeCell ref="H198:I198"/>
    <mergeCell ref="H199:I199"/>
    <mergeCell ref="H200:I200"/>
    <mergeCell ref="H201:I201"/>
    <mergeCell ref="H202:I202"/>
    <mergeCell ref="H203:I203"/>
    <mergeCell ref="H197:I197"/>
    <mergeCell ref="B144:B150"/>
    <mergeCell ref="B151:B157"/>
    <mergeCell ref="B158:B164"/>
    <mergeCell ref="B165:B171"/>
    <mergeCell ref="B172:B173"/>
    <mergeCell ref="B174:B178"/>
    <mergeCell ref="B179:B185"/>
    <mergeCell ref="B186:B192"/>
    <mergeCell ref="H194:I194"/>
    <mergeCell ref="H195:I195"/>
    <mergeCell ref="H196:I196"/>
    <mergeCell ref="B140:B143"/>
    <mergeCell ref="B74:B80"/>
    <mergeCell ref="B81:B87"/>
    <mergeCell ref="B88:B94"/>
    <mergeCell ref="B95:B101"/>
    <mergeCell ref="B102:B105"/>
    <mergeCell ref="B106:B108"/>
    <mergeCell ref="B109:B115"/>
    <mergeCell ref="B116:B122"/>
    <mergeCell ref="B123:B129"/>
    <mergeCell ref="B130:B136"/>
    <mergeCell ref="B137:B139"/>
    <mergeCell ref="B72:B73"/>
    <mergeCell ref="A1:K2"/>
    <mergeCell ref="B4:B10"/>
    <mergeCell ref="B11:B17"/>
    <mergeCell ref="B18:B24"/>
    <mergeCell ref="B25:B31"/>
    <mergeCell ref="B32:B37"/>
    <mergeCell ref="B39:B45"/>
    <mergeCell ref="B46:B52"/>
    <mergeCell ref="B53:B59"/>
    <mergeCell ref="B60:B66"/>
    <mergeCell ref="B67:B71"/>
  </mergeCells>
  <printOptions horizontalCentered="1" verticalCentered="1"/>
  <pageMargins left="0.31" right="0.26" top="0.35" bottom="0.42" header="0.16" footer="0.16"/>
  <pageSetup fitToHeight="0" orientation="landscape" r:id="rId1"/>
  <headerFooter>
    <oddFooter>&amp;L&amp;F&amp;C&amp;P of &amp;N&amp;R&amp;D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59FBD-8616-4A56-8B5B-AC0018D7ACDA}">
  <sheetPr codeName="Sheet6">
    <pageSetUpPr fitToPage="1"/>
  </sheetPr>
  <dimension ref="A1:I19"/>
  <sheetViews>
    <sheetView zoomScaleNormal="100" workbookViewId="0">
      <selection activeCell="A3" sqref="A3"/>
    </sheetView>
  </sheetViews>
  <sheetFormatPr defaultRowHeight="15" x14ac:dyDescent="0.25"/>
  <cols>
    <col min="1" max="1" width="7.7109375" style="1" customWidth="1"/>
    <col min="2" max="2" width="13.28515625" style="6" customWidth="1"/>
    <col min="3" max="3" width="39.140625" style="6" customWidth="1"/>
    <col min="4" max="4" width="12.140625" style="1" customWidth="1"/>
    <col min="5" max="5" width="10.140625" style="1" customWidth="1"/>
    <col min="6" max="6" width="12.5703125" style="1" customWidth="1"/>
    <col min="7" max="8" width="4.42578125" style="1" customWidth="1"/>
    <col min="9" max="9" width="24.5703125" style="9" customWidth="1"/>
    <col min="10" max="16384" width="9.140625" style="1"/>
  </cols>
  <sheetData>
    <row r="1" spans="1:9" ht="15" customHeight="1" x14ac:dyDescent="0.25">
      <c r="A1" s="99" t="s">
        <v>795</v>
      </c>
      <c r="B1" s="99"/>
      <c r="C1" s="99"/>
      <c r="D1" s="99"/>
      <c r="E1" s="99"/>
      <c r="F1" s="99"/>
      <c r="G1" s="99"/>
      <c r="H1" s="99"/>
      <c r="I1" s="99"/>
    </row>
    <row r="2" spans="1:9" ht="15" customHeight="1" x14ac:dyDescent="0.25">
      <c r="A2" s="100"/>
      <c r="B2" s="100"/>
      <c r="C2" s="100"/>
      <c r="D2" s="100"/>
      <c r="E2" s="100"/>
      <c r="F2" s="100"/>
      <c r="G2" s="100"/>
      <c r="H2" s="100"/>
      <c r="I2" s="100"/>
    </row>
    <row r="3" spans="1:9" ht="34.5" customHeight="1" x14ac:dyDescent="0.25">
      <c r="A3" s="28" t="s">
        <v>154</v>
      </c>
      <c r="B3" s="28" t="s">
        <v>156</v>
      </c>
      <c r="C3" s="29" t="s">
        <v>286</v>
      </c>
      <c r="D3" s="28" t="s">
        <v>459</v>
      </c>
      <c r="E3" s="28" t="s">
        <v>458</v>
      </c>
      <c r="F3" s="28" t="s">
        <v>457</v>
      </c>
      <c r="G3" s="28" t="s">
        <v>285</v>
      </c>
      <c r="H3" s="28"/>
      <c r="I3" s="30" t="s">
        <v>155</v>
      </c>
    </row>
    <row r="4" spans="1:9" x14ac:dyDescent="0.25">
      <c r="A4" s="50" t="s">
        <v>152</v>
      </c>
      <c r="B4" s="5" t="s">
        <v>281</v>
      </c>
      <c r="C4" s="5" t="s">
        <v>652</v>
      </c>
      <c r="D4" s="50" t="s">
        <v>289</v>
      </c>
      <c r="E4" s="50" t="s">
        <v>288</v>
      </c>
      <c r="F4" s="50" t="s">
        <v>290</v>
      </c>
      <c r="G4" s="50"/>
      <c r="H4" s="50"/>
      <c r="I4" s="18"/>
    </row>
    <row r="5" spans="1:9" x14ac:dyDescent="0.25">
      <c r="A5" s="50" t="s">
        <v>153</v>
      </c>
      <c r="B5" s="5" t="s">
        <v>281</v>
      </c>
      <c r="C5" s="5" t="s">
        <v>652</v>
      </c>
      <c r="D5" s="50" t="s">
        <v>289</v>
      </c>
      <c r="E5" s="50" t="s">
        <v>288</v>
      </c>
      <c r="F5" s="50" t="s">
        <v>287</v>
      </c>
      <c r="G5" s="50"/>
      <c r="H5" s="50"/>
      <c r="I5" s="18"/>
    </row>
    <row r="6" spans="1:9" x14ac:dyDescent="0.25">
      <c r="A6" s="4" t="s">
        <v>625</v>
      </c>
      <c r="B6" s="5" t="s">
        <v>281</v>
      </c>
      <c r="C6" s="5" t="s">
        <v>772</v>
      </c>
      <c r="D6" s="50" t="s">
        <v>289</v>
      </c>
      <c r="E6" s="50" t="s">
        <v>288</v>
      </c>
      <c r="F6" s="50" t="s">
        <v>630</v>
      </c>
      <c r="G6" s="50"/>
      <c r="H6" s="50"/>
      <c r="I6" s="18"/>
    </row>
    <row r="7" spans="1:9" x14ac:dyDescent="0.25">
      <c r="A7" s="4" t="s">
        <v>626</v>
      </c>
      <c r="B7" s="5" t="s">
        <v>281</v>
      </c>
      <c r="C7" s="5" t="s">
        <v>772</v>
      </c>
      <c r="D7" s="50" t="s">
        <v>289</v>
      </c>
      <c r="E7" s="50" t="s">
        <v>288</v>
      </c>
      <c r="F7" s="50" t="s">
        <v>629</v>
      </c>
      <c r="G7" s="50"/>
      <c r="H7" s="50"/>
      <c r="I7" s="18"/>
    </row>
    <row r="8" spans="1:9" x14ac:dyDescent="0.25">
      <c r="A8" s="4" t="s">
        <v>627</v>
      </c>
      <c r="B8" s="5" t="s">
        <v>281</v>
      </c>
      <c r="C8" s="5" t="s">
        <v>772</v>
      </c>
      <c r="D8" s="50" t="s">
        <v>289</v>
      </c>
      <c r="E8" s="50" t="s">
        <v>320</v>
      </c>
      <c r="F8" s="50" t="s">
        <v>631</v>
      </c>
      <c r="G8" s="50"/>
      <c r="H8" s="50"/>
      <c r="I8" s="18"/>
    </row>
    <row r="9" spans="1:9" x14ac:dyDescent="0.25">
      <c r="A9" s="4" t="s">
        <v>628</v>
      </c>
      <c r="B9" s="5" t="s">
        <v>281</v>
      </c>
      <c r="C9" s="5" t="s">
        <v>772</v>
      </c>
      <c r="D9" s="50" t="s">
        <v>289</v>
      </c>
      <c r="E9" s="50" t="s">
        <v>320</v>
      </c>
      <c r="F9" s="50" t="s">
        <v>632</v>
      </c>
      <c r="G9" s="50"/>
      <c r="H9" s="50"/>
      <c r="I9" s="18"/>
    </row>
    <row r="10" spans="1:9" x14ac:dyDescent="0.25">
      <c r="A10" s="4" t="s">
        <v>654</v>
      </c>
      <c r="B10" s="5" t="s">
        <v>281</v>
      </c>
      <c r="C10" s="5" t="s">
        <v>653</v>
      </c>
      <c r="D10" s="50" t="s">
        <v>289</v>
      </c>
      <c r="E10" s="50" t="s">
        <v>320</v>
      </c>
      <c r="F10" s="50" t="s">
        <v>655</v>
      </c>
      <c r="G10" s="50"/>
      <c r="H10" s="50"/>
      <c r="I10" s="18"/>
    </row>
    <row r="11" spans="1:9" x14ac:dyDescent="0.25">
      <c r="A11" s="11" t="s">
        <v>701</v>
      </c>
      <c r="B11" s="12" t="s">
        <v>281</v>
      </c>
      <c r="C11" s="12" t="s">
        <v>653</v>
      </c>
      <c r="D11" s="13" t="s">
        <v>289</v>
      </c>
      <c r="E11" s="13" t="s">
        <v>320</v>
      </c>
      <c r="F11" s="13" t="s">
        <v>717</v>
      </c>
      <c r="G11" s="50"/>
      <c r="H11" s="50"/>
      <c r="I11" s="18"/>
    </row>
    <row r="12" spans="1:9" x14ac:dyDescent="0.25">
      <c r="A12" s="11" t="s">
        <v>703</v>
      </c>
      <c r="B12" s="12" t="s">
        <v>281</v>
      </c>
      <c r="C12" s="12" t="s">
        <v>695</v>
      </c>
      <c r="D12" s="13" t="s">
        <v>289</v>
      </c>
      <c r="E12" s="13" t="s">
        <v>320</v>
      </c>
      <c r="F12" s="13" t="s">
        <v>711</v>
      </c>
      <c r="G12" s="50"/>
      <c r="H12" s="50"/>
      <c r="I12" s="18"/>
    </row>
    <row r="13" spans="1:9" x14ac:dyDescent="0.25">
      <c r="A13" s="11" t="s">
        <v>704</v>
      </c>
      <c r="B13" s="12" t="s">
        <v>281</v>
      </c>
      <c r="C13" s="12" t="s">
        <v>695</v>
      </c>
      <c r="D13" s="13" t="s">
        <v>289</v>
      </c>
      <c r="E13" s="13" t="s">
        <v>288</v>
      </c>
      <c r="F13" s="13" t="s">
        <v>712</v>
      </c>
      <c r="G13" s="50"/>
      <c r="H13" s="50"/>
      <c r="I13" s="18"/>
    </row>
    <row r="14" spans="1:9" x14ac:dyDescent="0.25">
      <c r="A14" s="11" t="s">
        <v>705</v>
      </c>
      <c r="B14" s="12" t="s">
        <v>281</v>
      </c>
      <c r="C14" s="12" t="s">
        <v>695</v>
      </c>
      <c r="D14" s="13" t="s">
        <v>289</v>
      </c>
      <c r="E14" s="13" t="s">
        <v>320</v>
      </c>
      <c r="F14" s="13" t="s">
        <v>713</v>
      </c>
      <c r="G14" s="50"/>
      <c r="H14" s="50"/>
      <c r="I14" s="18"/>
    </row>
    <row r="15" spans="1:9" x14ac:dyDescent="0.25">
      <c r="A15" s="11" t="s">
        <v>706</v>
      </c>
      <c r="B15" s="12" t="s">
        <v>281</v>
      </c>
      <c r="C15" s="12" t="s">
        <v>696</v>
      </c>
      <c r="D15" s="13" t="s">
        <v>289</v>
      </c>
      <c r="E15" s="13" t="s">
        <v>298</v>
      </c>
      <c r="F15" s="13" t="s">
        <v>714</v>
      </c>
      <c r="G15" s="50"/>
      <c r="H15" s="50"/>
      <c r="I15" s="18"/>
    </row>
    <row r="16" spans="1:9" x14ac:dyDescent="0.25">
      <c r="A16" s="11" t="s">
        <v>707</v>
      </c>
      <c r="B16" s="12" t="s">
        <v>281</v>
      </c>
      <c r="C16" s="12" t="s">
        <v>720</v>
      </c>
      <c r="D16" s="13" t="s">
        <v>289</v>
      </c>
      <c r="E16" s="13" t="s">
        <v>320</v>
      </c>
      <c r="F16" s="13" t="s">
        <v>715</v>
      </c>
      <c r="G16" s="50"/>
      <c r="H16" s="50"/>
      <c r="I16" s="18"/>
    </row>
    <row r="17" spans="1:9" x14ac:dyDescent="0.25">
      <c r="A17" s="11" t="s">
        <v>708</v>
      </c>
      <c r="B17" s="12" t="s">
        <v>281</v>
      </c>
      <c r="C17" s="12" t="s">
        <v>720</v>
      </c>
      <c r="D17" s="13" t="s">
        <v>289</v>
      </c>
      <c r="E17" s="13" t="s">
        <v>320</v>
      </c>
      <c r="F17" s="13" t="s">
        <v>716</v>
      </c>
      <c r="G17" s="50"/>
      <c r="H17" s="50"/>
      <c r="I17" s="18"/>
    </row>
    <row r="18" spans="1:9" x14ac:dyDescent="0.25">
      <c r="A18" s="11" t="s">
        <v>709</v>
      </c>
      <c r="B18" s="12" t="s">
        <v>281</v>
      </c>
      <c r="C18" s="12" t="s">
        <v>720</v>
      </c>
      <c r="D18" s="13" t="s">
        <v>289</v>
      </c>
      <c r="E18" s="13" t="s">
        <v>320</v>
      </c>
      <c r="F18" s="13" t="s">
        <v>719</v>
      </c>
      <c r="G18" s="50"/>
      <c r="H18" s="50"/>
      <c r="I18" s="18"/>
    </row>
    <row r="19" spans="1:9" x14ac:dyDescent="0.25">
      <c r="A19" s="4" t="s">
        <v>745</v>
      </c>
      <c r="B19" s="5" t="s">
        <v>281</v>
      </c>
      <c r="C19" s="5" t="s">
        <v>772</v>
      </c>
      <c r="D19" s="50" t="s">
        <v>289</v>
      </c>
      <c r="E19" s="50" t="s">
        <v>320</v>
      </c>
      <c r="F19" s="50" t="s">
        <v>748</v>
      </c>
      <c r="G19" s="50"/>
      <c r="H19" s="50"/>
      <c r="I19" s="18"/>
    </row>
  </sheetData>
  <mergeCells count="1">
    <mergeCell ref="A1:I2"/>
  </mergeCells>
  <pageMargins left="0.19" right="0.26" top="0.35" bottom="0.42" header="0.16" footer="0.16"/>
  <pageSetup scale="98" fitToHeight="0" orientation="landscape" r:id="rId1"/>
  <headerFooter>
    <oddFooter>&amp;L&amp;F&amp;C&amp;P of &amp;N&amp;R&amp;D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FIRE EXT INSPECTION</vt:lpstr>
      <vt:lpstr>FIRE EXT INSP (OR-Rob)</vt:lpstr>
      <vt:lpstr>FIRE EXT INSPECTION - ANN 2020</vt:lpstr>
      <vt:lpstr>FIRE EXT INSPECTION - ANN - NEW</vt:lpstr>
      <vt:lpstr>AFE</vt:lpstr>
      <vt:lpstr>AFE!Print_Titles</vt:lpstr>
      <vt:lpstr>'FIRE EXT INSP (OR-Rob)'!Print_Titles</vt:lpstr>
      <vt:lpstr>'FIRE EXT INSPECTION'!Print_Titles</vt:lpstr>
      <vt:lpstr>'FIRE EXT INSPECTION - ANN - NEW'!Print_Titles</vt:lpstr>
      <vt:lpstr>'FIRE EXT INSPECTION - ANN 2020'!Print_Titles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Poole, Thomas</dc:creator>
  <cp:lastModifiedBy>Thomas Poole</cp:lastModifiedBy>
  <cp:lastPrinted>2020-12-01T12:24:14Z</cp:lastPrinted>
  <dcterms:created xsi:type="dcterms:W3CDTF">2018-03-07T12:15:23Z</dcterms:created>
  <dcterms:modified xsi:type="dcterms:W3CDTF">2020-12-01T15:51:20Z</dcterms:modified>
</cp:coreProperties>
</file>