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:\AMH LOG FILES\"/>
    </mc:Choice>
  </mc:AlternateContent>
  <xr:revisionPtr revIDLastSave="0" documentId="13_ncr:1_{5DDECD7A-3882-4488-8822-FD4CAF2DF66A}" xr6:coauthVersionLast="45" xr6:coauthVersionMax="45" xr10:uidLastSave="{00000000-0000-0000-0000-000000000000}"/>
  <bookViews>
    <workbookView xWindow="-120" yWindow="-120" windowWidth="29040" windowHeight="17640" activeTab="12" xr2:uid="{00000000-000D-0000-FFFF-FFFF00000000}"/>
  </bookViews>
  <sheets>
    <sheet name="H W MAKEUP" sheetId="1" r:id="rId1"/>
    <sheet name="JAN" sheetId="2" r:id="rId2"/>
    <sheet name="FEB" sheetId="3" r:id="rId3"/>
    <sheet name="MAR" sheetId="4" r:id="rId4"/>
    <sheet name="APR" sheetId="5" r:id="rId5"/>
    <sheet name="MAY" sheetId="6" r:id="rId6"/>
    <sheet name="JUN" sheetId="7" r:id="rId7"/>
    <sheet name="JUL" sheetId="8" r:id="rId8"/>
    <sheet name="AUG" sheetId="9" r:id="rId9"/>
    <sheet name="SEP" sheetId="10" r:id="rId10"/>
    <sheet name="OCT" sheetId="11" r:id="rId11"/>
    <sheet name="NOV" sheetId="12" r:id="rId12"/>
    <sheet name="DEC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3" l="1"/>
  <c r="C35" i="12"/>
  <c r="C35" i="11" l="1"/>
  <c r="C35" i="10" l="1"/>
  <c r="C35" i="9" l="1"/>
  <c r="C35" i="8" l="1"/>
  <c r="C35" i="7" l="1"/>
  <c r="C35" i="6" l="1"/>
  <c r="C35" i="5" l="1"/>
  <c r="C315" i="1" l="1"/>
  <c r="C280" i="1" l="1"/>
  <c r="C35" i="4" l="1"/>
  <c r="C35" i="3"/>
  <c r="C35" i="2"/>
  <c r="D35" i="2" s="1"/>
  <c r="C245" i="1" l="1"/>
  <c r="C210" i="1"/>
  <c r="C175" i="1"/>
  <c r="C140" i="1"/>
  <c r="C105" i="1"/>
  <c r="C70" i="1"/>
  <c r="C35" i="1"/>
  <c r="E70" i="1" l="1"/>
  <c r="E105" i="1" s="1"/>
  <c r="E140" i="1" s="1"/>
  <c r="E175" i="1" s="1"/>
  <c r="E210" i="1" s="1"/>
  <c r="E245" i="1" s="1"/>
  <c r="E280" i="1" s="1"/>
  <c r="E315" i="1" s="1"/>
  <c r="D35" i="3" l="1"/>
  <c r="D35" i="4" s="1"/>
  <c r="F35" i="2"/>
  <c r="F35" i="4" l="1"/>
  <c r="D35" i="5"/>
  <c r="F35" i="3"/>
  <c r="D35" i="6" l="1"/>
  <c r="F35" i="5"/>
  <c r="F35" i="6" l="1"/>
  <c r="D35" i="7"/>
  <c r="F35" i="7" l="1"/>
  <c r="D35" i="8"/>
  <c r="D35" i="9" l="1"/>
  <c r="F35" i="8"/>
  <c r="D35" i="10" l="1"/>
  <c r="F35" i="9"/>
  <c r="F35" i="10" l="1"/>
  <c r="D35" i="11"/>
  <c r="F35" i="11" l="1"/>
  <c r="D35" i="12"/>
  <c r="D35" i="13" l="1"/>
  <c r="F35" i="13" s="1"/>
  <c r="F35" i="12"/>
</calcChain>
</file>

<file path=xl/sharedStrings.xml><?xml version="1.0" encoding="utf-8"?>
<sst xmlns="http://schemas.openxmlformats.org/spreadsheetml/2006/main" count="754" uniqueCount="13">
  <si>
    <t>MAKE-UP WATER TO HOT WATER HEATERS</t>
  </si>
  <si>
    <t>DATE</t>
  </si>
  <si>
    <t>DAY</t>
  </si>
  <si>
    <t>GAL</t>
  </si>
  <si>
    <t>MON</t>
  </si>
  <si>
    <t>TUE</t>
  </si>
  <si>
    <t>WED</t>
  </si>
  <si>
    <t>THU</t>
  </si>
  <si>
    <t>FRI</t>
  </si>
  <si>
    <t>SAT</t>
  </si>
  <si>
    <t>SUN</t>
  </si>
  <si>
    <t>TOTAL --&gt;</t>
  </si>
  <si>
    <t>G-Total 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</si>
</sst>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2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right"/>
    </xf>
    <xf numFmtId="164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right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 W MAKEUP'!$C$3</c:f>
              <c:strCache>
                <c:ptCount val="1"/>
                <c:pt idx="0">
                  <c:v>GAL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'H W MAKEUP'!$A$4:$A$34</c:f>
              <c:numCache>
                <c:formatCode>mm/dd/yy;@</c:formatCode>
                <c:ptCount val="31"/>
                <c:pt idx="0">
                  <c:v>43556</c:v>
                </c:pt>
                <c:pt idx="1">
                  <c:v>43557</c:v>
                </c:pt>
                <c:pt idx="2">
                  <c:v>43558</c:v>
                </c:pt>
                <c:pt idx="3">
                  <c:v>43559</c:v>
                </c:pt>
                <c:pt idx="4">
                  <c:v>43560</c:v>
                </c:pt>
                <c:pt idx="5">
                  <c:v>43561</c:v>
                </c:pt>
                <c:pt idx="6">
                  <c:v>43562</c:v>
                </c:pt>
                <c:pt idx="7">
                  <c:v>43563</c:v>
                </c:pt>
                <c:pt idx="8">
                  <c:v>43564</c:v>
                </c:pt>
                <c:pt idx="9">
                  <c:v>43565</c:v>
                </c:pt>
                <c:pt idx="10">
                  <c:v>43566</c:v>
                </c:pt>
                <c:pt idx="11">
                  <c:v>43567</c:v>
                </c:pt>
                <c:pt idx="12">
                  <c:v>43568</c:v>
                </c:pt>
                <c:pt idx="13">
                  <c:v>43569</c:v>
                </c:pt>
                <c:pt idx="14">
                  <c:v>43570</c:v>
                </c:pt>
                <c:pt idx="15">
                  <c:v>43571</c:v>
                </c:pt>
                <c:pt idx="16">
                  <c:v>43572</c:v>
                </c:pt>
                <c:pt idx="17">
                  <c:v>43573</c:v>
                </c:pt>
                <c:pt idx="18">
                  <c:v>43574</c:v>
                </c:pt>
                <c:pt idx="19">
                  <c:v>43575</c:v>
                </c:pt>
                <c:pt idx="20">
                  <c:v>43576</c:v>
                </c:pt>
                <c:pt idx="21">
                  <c:v>43577</c:v>
                </c:pt>
                <c:pt idx="22">
                  <c:v>43578</c:v>
                </c:pt>
                <c:pt idx="23">
                  <c:v>43579</c:v>
                </c:pt>
                <c:pt idx="24">
                  <c:v>43580</c:v>
                </c:pt>
                <c:pt idx="25">
                  <c:v>43581</c:v>
                </c:pt>
                <c:pt idx="26">
                  <c:v>43582</c:v>
                </c:pt>
                <c:pt idx="27">
                  <c:v>43583</c:v>
                </c:pt>
                <c:pt idx="28">
                  <c:v>43584</c:v>
                </c:pt>
                <c:pt idx="29">
                  <c:v>43585</c:v>
                </c:pt>
              </c:numCache>
            </c:numRef>
          </c:cat>
          <c:val>
            <c:numRef>
              <c:f>'H W MAKEUP'!$C$4:$C$34</c:f>
              <c:numCache>
                <c:formatCode>#,##0.00</c:formatCode>
                <c:ptCount val="31"/>
                <c:pt idx="0">
                  <c:v>0</c:v>
                </c:pt>
                <c:pt idx="1">
                  <c:v>308.51</c:v>
                </c:pt>
                <c:pt idx="2">
                  <c:v>4408.83</c:v>
                </c:pt>
                <c:pt idx="3">
                  <c:v>3826.61</c:v>
                </c:pt>
                <c:pt idx="4">
                  <c:v>4018.97</c:v>
                </c:pt>
                <c:pt idx="5">
                  <c:v>2935.19</c:v>
                </c:pt>
                <c:pt idx="6">
                  <c:v>3198.62</c:v>
                </c:pt>
                <c:pt idx="7">
                  <c:v>4128.12</c:v>
                </c:pt>
                <c:pt idx="8">
                  <c:v>4576.8599999999997</c:v>
                </c:pt>
                <c:pt idx="9">
                  <c:v>5329.05</c:v>
                </c:pt>
                <c:pt idx="10">
                  <c:v>3814.55</c:v>
                </c:pt>
                <c:pt idx="11">
                  <c:v>4536.8100000000004</c:v>
                </c:pt>
                <c:pt idx="12">
                  <c:v>2706.32</c:v>
                </c:pt>
                <c:pt idx="13">
                  <c:v>3162.37</c:v>
                </c:pt>
                <c:pt idx="14">
                  <c:v>4811.8599999999997</c:v>
                </c:pt>
                <c:pt idx="15">
                  <c:v>4958.95</c:v>
                </c:pt>
                <c:pt idx="16">
                  <c:v>4876.9799999999996</c:v>
                </c:pt>
                <c:pt idx="17">
                  <c:v>4214.0200000000004</c:v>
                </c:pt>
                <c:pt idx="18">
                  <c:v>3878.3</c:v>
                </c:pt>
                <c:pt idx="19">
                  <c:v>2879.69</c:v>
                </c:pt>
                <c:pt idx="20">
                  <c:v>3617.11</c:v>
                </c:pt>
                <c:pt idx="21">
                  <c:v>4162.25</c:v>
                </c:pt>
                <c:pt idx="22">
                  <c:v>3759.73</c:v>
                </c:pt>
                <c:pt idx="23">
                  <c:v>5553.24</c:v>
                </c:pt>
                <c:pt idx="24">
                  <c:v>4304.6499999999996</c:v>
                </c:pt>
                <c:pt idx="25">
                  <c:v>4926.2299999999996</c:v>
                </c:pt>
                <c:pt idx="26">
                  <c:v>2757.15</c:v>
                </c:pt>
                <c:pt idx="27">
                  <c:v>3069.12</c:v>
                </c:pt>
                <c:pt idx="28">
                  <c:v>5671.42</c:v>
                </c:pt>
                <c:pt idx="29">
                  <c:v>5298.08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E9-4EED-A4EC-197C32417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JAN!$C$3</c:f>
              <c:strCache>
                <c:ptCount val="1"/>
                <c:pt idx="0">
                  <c:v>GAL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JAN!$A$4:$A$34</c:f>
              <c:numCache>
                <c:formatCode>mm/dd/yy;@</c:formatCode>
                <c:ptCount val="3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</c:numCache>
            </c:numRef>
          </c:cat>
          <c:val>
            <c:numRef>
              <c:f>JAN!$C$4:$C$34</c:f>
              <c:numCache>
                <c:formatCode>#,##0.00</c:formatCode>
                <c:ptCount val="31"/>
                <c:pt idx="0">
                  <c:v>4043.48</c:v>
                </c:pt>
                <c:pt idx="1">
                  <c:v>4650.3100000000004</c:v>
                </c:pt>
                <c:pt idx="2">
                  <c:v>4829.59</c:v>
                </c:pt>
                <c:pt idx="3">
                  <c:v>2433.79</c:v>
                </c:pt>
                <c:pt idx="4">
                  <c:v>3195.22</c:v>
                </c:pt>
                <c:pt idx="5">
                  <c:v>5023.22</c:v>
                </c:pt>
                <c:pt idx="6">
                  <c:v>5658.68</c:v>
                </c:pt>
                <c:pt idx="7">
                  <c:v>5909.2</c:v>
                </c:pt>
                <c:pt idx="8">
                  <c:v>4817.59</c:v>
                </c:pt>
                <c:pt idx="9">
                  <c:v>4387.18</c:v>
                </c:pt>
                <c:pt idx="10">
                  <c:v>2538.71</c:v>
                </c:pt>
                <c:pt idx="11">
                  <c:v>2779.88</c:v>
                </c:pt>
                <c:pt idx="12">
                  <c:v>4835</c:v>
                </c:pt>
                <c:pt idx="13">
                  <c:v>4930.59</c:v>
                </c:pt>
                <c:pt idx="14">
                  <c:v>6104.77</c:v>
                </c:pt>
                <c:pt idx="15">
                  <c:v>4565.13</c:v>
                </c:pt>
                <c:pt idx="16">
                  <c:v>4502.43</c:v>
                </c:pt>
                <c:pt idx="17">
                  <c:v>2727.41</c:v>
                </c:pt>
                <c:pt idx="18">
                  <c:v>3288.34</c:v>
                </c:pt>
                <c:pt idx="19">
                  <c:v>4775.0600000000004</c:v>
                </c:pt>
                <c:pt idx="20">
                  <c:v>5086.08</c:v>
                </c:pt>
                <c:pt idx="21">
                  <c:v>5947.44</c:v>
                </c:pt>
                <c:pt idx="22">
                  <c:v>4665.58</c:v>
                </c:pt>
                <c:pt idx="23">
                  <c:v>4256.9399999999996</c:v>
                </c:pt>
                <c:pt idx="24">
                  <c:v>2491.4699999999998</c:v>
                </c:pt>
                <c:pt idx="25">
                  <c:v>2894.13</c:v>
                </c:pt>
                <c:pt idx="26">
                  <c:v>4711.3900000000003</c:v>
                </c:pt>
                <c:pt idx="27">
                  <c:v>5085.75</c:v>
                </c:pt>
                <c:pt idx="28">
                  <c:v>5018.1499999999996</c:v>
                </c:pt>
                <c:pt idx="29">
                  <c:v>4478.88</c:v>
                </c:pt>
                <c:pt idx="30">
                  <c:v>4156.84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C3-459C-B1DE-BF288725B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FEB!$C$3</c:f>
              <c:strCache>
                <c:ptCount val="1"/>
                <c:pt idx="0">
                  <c:v>GAL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FEB!$A$4:$A$34</c:f>
              <c:numCache>
                <c:formatCode>mm/dd/yy;@</c:formatCode>
                <c:ptCount val="31"/>
                <c:pt idx="0">
                  <c:v>43862</c:v>
                </c:pt>
                <c:pt idx="1">
                  <c:v>43863</c:v>
                </c:pt>
                <c:pt idx="2">
                  <c:v>43864</c:v>
                </c:pt>
                <c:pt idx="3">
                  <c:v>43865</c:v>
                </c:pt>
                <c:pt idx="4">
                  <c:v>43866</c:v>
                </c:pt>
                <c:pt idx="5">
                  <c:v>43867</c:v>
                </c:pt>
                <c:pt idx="6">
                  <c:v>43868</c:v>
                </c:pt>
                <c:pt idx="7">
                  <c:v>43869</c:v>
                </c:pt>
                <c:pt idx="8">
                  <c:v>43870</c:v>
                </c:pt>
                <c:pt idx="9">
                  <c:v>43871</c:v>
                </c:pt>
                <c:pt idx="10">
                  <c:v>43872</c:v>
                </c:pt>
                <c:pt idx="11">
                  <c:v>43873</c:v>
                </c:pt>
                <c:pt idx="12">
                  <c:v>43874</c:v>
                </c:pt>
                <c:pt idx="13">
                  <c:v>43875</c:v>
                </c:pt>
                <c:pt idx="14">
                  <c:v>43876</c:v>
                </c:pt>
                <c:pt idx="15">
                  <c:v>43877</c:v>
                </c:pt>
                <c:pt idx="16">
                  <c:v>43878</c:v>
                </c:pt>
                <c:pt idx="17">
                  <c:v>43879</c:v>
                </c:pt>
                <c:pt idx="18">
                  <c:v>43880</c:v>
                </c:pt>
                <c:pt idx="19">
                  <c:v>43881</c:v>
                </c:pt>
                <c:pt idx="20">
                  <c:v>43882</c:v>
                </c:pt>
                <c:pt idx="21">
                  <c:v>43883</c:v>
                </c:pt>
                <c:pt idx="22">
                  <c:v>43884</c:v>
                </c:pt>
                <c:pt idx="23">
                  <c:v>43885</c:v>
                </c:pt>
                <c:pt idx="24">
                  <c:v>43886</c:v>
                </c:pt>
                <c:pt idx="25">
                  <c:v>43887</c:v>
                </c:pt>
                <c:pt idx="26">
                  <c:v>43888</c:v>
                </c:pt>
                <c:pt idx="27">
                  <c:v>43889</c:v>
                </c:pt>
                <c:pt idx="28">
                  <c:v>43890</c:v>
                </c:pt>
              </c:numCache>
            </c:numRef>
          </c:cat>
          <c:val>
            <c:numRef>
              <c:f>FEB!$C$4:$C$34</c:f>
              <c:numCache>
                <c:formatCode>#,##0.00</c:formatCode>
                <c:ptCount val="31"/>
                <c:pt idx="0">
                  <c:v>2573.15</c:v>
                </c:pt>
                <c:pt idx="1">
                  <c:v>3636.72</c:v>
                </c:pt>
                <c:pt idx="2">
                  <c:v>4517.54</c:v>
                </c:pt>
                <c:pt idx="3">
                  <c:v>4910.99</c:v>
                </c:pt>
                <c:pt idx="4">
                  <c:v>5739.83</c:v>
                </c:pt>
                <c:pt idx="5">
                  <c:v>4607.82</c:v>
                </c:pt>
                <c:pt idx="6">
                  <c:v>4462.1000000000004</c:v>
                </c:pt>
                <c:pt idx="7">
                  <c:v>2488</c:v>
                </c:pt>
                <c:pt idx="8">
                  <c:v>3117.6</c:v>
                </c:pt>
                <c:pt idx="9">
                  <c:v>4874.76</c:v>
                </c:pt>
                <c:pt idx="10">
                  <c:v>4767.8999999999996</c:v>
                </c:pt>
                <c:pt idx="11">
                  <c:v>5003.05</c:v>
                </c:pt>
                <c:pt idx="12">
                  <c:v>4303.7700000000004</c:v>
                </c:pt>
                <c:pt idx="13">
                  <c:v>4526.3500000000004</c:v>
                </c:pt>
                <c:pt idx="14">
                  <c:v>4334.5200000000004</c:v>
                </c:pt>
                <c:pt idx="15">
                  <c:v>3158.94</c:v>
                </c:pt>
                <c:pt idx="16">
                  <c:v>4573.5200000000004</c:v>
                </c:pt>
                <c:pt idx="17">
                  <c:v>5099.6099999999997</c:v>
                </c:pt>
                <c:pt idx="18">
                  <c:v>5514.31</c:v>
                </c:pt>
                <c:pt idx="19">
                  <c:v>4675.2</c:v>
                </c:pt>
                <c:pt idx="20">
                  <c:v>4473.54</c:v>
                </c:pt>
                <c:pt idx="21">
                  <c:v>2486.58</c:v>
                </c:pt>
                <c:pt idx="22">
                  <c:v>2666.35</c:v>
                </c:pt>
                <c:pt idx="23">
                  <c:v>4632</c:v>
                </c:pt>
                <c:pt idx="24">
                  <c:v>4466.6000000000004</c:v>
                </c:pt>
                <c:pt idx="25">
                  <c:v>5236.67</c:v>
                </c:pt>
                <c:pt idx="26">
                  <c:v>4343.7299999999996</c:v>
                </c:pt>
                <c:pt idx="27">
                  <c:v>3993.44</c:v>
                </c:pt>
                <c:pt idx="28">
                  <c:v>2285.17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0F-410D-9928-497BBFF3E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MAR!$C$3</c:f>
              <c:strCache>
                <c:ptCount val="1"/>
                <c:pt idx="0">
                  <c:v>GAL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MAR!$A$4:$A$34</c:f>
              <c:numCache>
                <c:formatCode>mm/dd/yy;@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MAR!$C$4:$C$34</c:f>
              <c:numCache>
                <c:formatCode>#,##0.00</c:formatCode>
                <c:ptCount val="31"/>
                <c:pt idx="0">
                  <c:v>2341.11</c:v>
                </c:pt>
                <c:pt idx="1">
                  <c:v>4301.54</c:v>
                </c:pt>
                <c:pt idx="2">
                  <c:v>4732.74</c:v>
                </c:pt>
                <c:pt idx="3">
                  <c:v>6035.81</c:v>
                </c:pt>
                <c:pt idx="4">
                  <c:v>5118.3599999999997</c:v>
                </c:pt>
                <c:pt idx="5">
                  <c:v>5052.08</c:v>
                </c:pt>
                <c:pt idx="6">
                  <c:v>4514.3</c:v>
                </c:pt>
                <c:pt idx="7">
                  <c:v>2869.3</c:v>
                </c:pt>
                <c:pt idx="8">
                  <c:v>5035.0600000000004</c:v>
                </c:pt>
                <c:pt idx="9">
                  <c:v>5139.68</c:v>
                </c:pt>
                <c:pt idx="10">
                  <c:v>5666.9</c:v>
                </c:pt>
                <c:pt idx="11">
                  <c:v>4788.78</c:v>
                </c:pt>
                <c:pt idx="12">
                  <c:v>4646.83</c:v>
                </c:pt>
                <c:pt idx="13">
                  <c:v>3393.46</c:v>
                </c:pt>
                <c:pt idx="14">
                  <c:v>2714.17</c:v>
                </c:pt>
                <c:pt idx="15">
                  <c:v>5193.84</c:v>
                </c:pt>
                <c:pt idx="16">
                  <c:v>4749.32</c:v>
                </c:pt>
                <c:pt idx="17">
                  <c:v>6060.44</c:v>
                </c:pt>
                <c:pt idx="18">
                  <c:v>4396.49</c:v>
                </c:pt>
                <c:pt idx="19">
                  <c:v>3839.39</c:v>
                </c:pt>
                <c:pt idx="20">
                  <c:v>2931.15</c:v>
                </c:pt>
                <c:pt idx="21">
                  <c:v>2832.6</c:v>
                </c:pt>
                <c:pt idx="22">
                  <c:v>4057.85</c:v>
                </c:pt>
                <c:pt idx="23">
                  <c:v>3688.3</c:v>
                </c:pt>
                <c:pt idx="24">
                  <c:v>4266.53</c:v>
                </c:pt>
                <c:pt idx="25">
                  <c:v>3290.42</c:v>
                </c:pt>
                <c:pt idx="26">
                  <c:v>2886.7</c:v>
                </c:pt>
                <c:pt idx="27">
                  <c:v>2093.46</c:v>
                </c:pt>
                <c:pt idx="28">
                  <c:v>2377.2800000000002</c:v>
                </c:pt>
                <c:pt idx="29">
                  <c:v>2691.65</c:v>
                </c:pt>
                <c:pt idx="30">
                  <c:v>2581.4499999999998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F4-4ACA-A0BE-634194C2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APR!$C$3</c:f>
              <c:strCache>
                <c:ptCount val="1"/>
                <c:pt idx="0">
                  <c:v>GAL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APR!$A$4:$A$34</c:f>
              <c:numCache>
                <c:formatCode>mm/dd/yy;@</c:formatCode>
                <c:ptCount val="3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</c:numCache>
            </c:numRef>
          </c:cat>
          <c:val>
            <c:numRef>
              <c:f>APR!$C$4:$C$34</c:f>
              <c:numCache>
                <c:formatCode>#,##0.00</c:formatCode>
                <c:ptCount val="31"/>
                <c:pt idx="0">
                  <c:v>2946.06</c:v>
                </c:pt>
                <c:pt idx="1">
                  <c:v>2529.9499999999998</c:v>
                </c:pt>
                <c:pt idx="2">
                  <c:v>1970.11</c:v>
                </c:pt>
                <c:pt idx="3">
                  <c:v>1172.83</c:v>
                </c:pt>
                <c:pt idx="4">
                  <c:v>1792.18</c:v>
                </c:pt>
                <c:pt idx="5">
                  <c:v>2415.21</c:v>
                </c:pt>
                <c:pt idx="6">
                  <c:v>2151.04</c:v>
                </c:pt>
                <c:pt idx="7">
                  <c:v>2593.4699999999998</c:v>
                </c:pt>
                <c:pt idx="8">
                  <c:v>2335.39</c:v>
                </c:pt>
                <c:pt idx="9">
                  <c:v>2411.56</c:v>
                </c:pt>
                <c:pt idx="10">
                  <c:v>1320.95</c:v>
                </c:pt>
                <c:pt idx="11">
                  <c:v>1615.87</c:v>
                </c:pt>
                <c:pt idx="12">
                  <c:v>2179.4</c:v>
                </c:pt>
                <c:pt idx="13">
                  <c:v>2163.09</c:v>
                </c:pt>
                <c:pt idx="14">
                  <c:v>2660.91</c:v>
                </c:pt>
                <c:pt idx="15">
                  <c:v>2320.4299999999998</c:v>
                </c:pt>
                <c:pt idx="16">
                  <c:v>2621.64</c:v>
                </c:pt>
                <c:pt idx="17">
                  <c:v>1113.25</c:v>
                </c:pt>
                <c:pt idx="18">
                  <c:v>1305.8</c:v>
                </c:pt>
                <c:pt idx="19">
                  <c:v>2119.06</c:v>
                </c:pt>
                <c:pt idx="20">
                  <c:v>2079.6</c:v>
                </c:pt>
                <c:pt idx="21">
                  <c:v>2385.6799999999998</c:v>
                </c:pt>
                <c:pt idx="22">
                  <c:v>2152.42</c:v>
                </c:pt>
                <c:pt idx="23">
                  <c:v>2018.38</c:v>
                </c:pt>
                <c:pt idx="24">
                  <c:v>1114.6199999999999</c:v>
                </c:pt>
                <c:pt idx="25">
                  <c:v>1683.17</c:v>
                </c:pt>
                <c:pt idx="26">
                  <c:v>2273.63</c:v>
                </c:pt>
                <c:pt idx="27">
                  <c:v>2889.95</c:v>
                </c:pt>
                <c:pt idx="28">
                  <c:v>2715.04</c:v>
                </c:pt>
                <c:pt idx="29">
                  <c:v>4311.8599999999997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37-48FD-A5F6-51E638EDE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MAY!$C$3</c:f>
              <c:strCache>
                <c:ptCount val="1"/>
                <c:pt idx="0">
                  <c:v>GAL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MAY!$A$4:$A$34</c:f>
              <c:numCache>
                <c:formatCode>mm/dd/yy;@</c:formatCode>
                <c:ptCount val="31"/>
                <c:pt idx="0">
                  <c:v>43952</c:v>
                </c:pt>
                <c:pt idx="1">
                  <c:v>43953</c:v>
                </c:pt>
                <c:pt idx="2">
                  <c:v>43954</c:v>
                </c:pt>
                <c:pt idx="3">
                  <c:v>43955</c:v>
                </c:pt>
                <c:pt idx="4">
                  <c:v>43956</c:v>
                </c:pt>
                <c:pt idx="5">
                  <c:v>43957</c:v>
                </c:pt>
                <c:pt idx="6">
                  <c:v>43958</c:v>
                </c:pt>
                <c:pt idx="7">
                  <c:v>43959</c:v>
                </c:pt>
                <c:pt idx="8">
                  <c:v>43960</c:v>
                </c:pt>
                <c:pt idx="9">
                  <c:v>43961</c:v>
                </c:pt>
                <c:pt idx="10">
                  <c:v>43962</c:v>
                </c:pt>
                <c:pt idx="11">
                  <c:v>43963</c:v>
                </c:pt>
                <c:pt idx="12">
                  <c:v>43964</c:v>
                </c:pt>
                <c:pt idx="13">
                  <c:v>43965</c:v>
                </c:pt>
                <c:pt idx="14">
                  <c:v>43966</c:v>
                </c:pt>
                <c:pt idx="15">
                  <c:v>43967</c:v>
                </c:pt>
                <c:pt idx="16">
                  <c:v>43968</c:v>
                </c:pt>
                <c:pt idx="17">
                  <c:v>43969</c:v>
                </c:pt>
                <c:pt idx="18">
                  <c:v>43970</c:v>
                </c:pt>
                <c:pt idx="19">
                  <c:v>43971</c:v>
                </c:pt>
                <c:pt idx="20">
                  <c:v>43972</c:v>
                </c:pt>
                <c:pt idx="21">
                  <c:v>43973</c:v>
                </c:pt>
                <c:pt idx="22">
                  <c:v>43974</c:v>
                </c:pt>
                <c:pt idx="23">
                  <c:v>43975</c:v>
                </c:pt>
                <c:pt idx="24">
                  <c:v>43976</c:v>
                </c:pt>
                <c:pt idx="25">
                  <c:v>43977</c:v>
                </c:pt>
                <c:pt idx="26">
                  <c:v>43978</c:v>
                </c:pt>
                <c:pt idx="27">
                  <c:v>43979</c:v>
                </c:pt>
                <c:pt idx="28">
                  <c:v>43980</c:v>
                </c:pt>
                <c:pt idx="29">
                  <c:v>43981</c:v>
                </c:pt>
                <c:pt idx="30">
                  <c:v>43982</c:v>
                </c:pt>
              </c:numCache>
            </c:numRef>
          </c:cat>
          <c:val>
            <c:numRef>
              <c:f>MAY!$C$4:$C$34</c:f>
              <c:numCache>
                <c:formatCode>#,##0.00</c:formatCode>
                <c:ptCount val="31"/>
                <c:pt idx="0">
                  <c:v>5195.7700000000004</c:v>
                </c:pt>
                <c:pt idx="1">
                  <c:v>2164.4899999999998</c:v>
                </c:pt>
                <c:pt idx="2">
                  <c:v>1824.14</c:v>
                </c:pt>
                <c:pt idx="3">
                  <c:v>2679.2</c:v>
                </c:pt>
                <c:pt idx="4">
                  <c:v>2147.62</c:v>
                </c:pt>
                <c:pt idx="5">
                  <c:v>2870.17</c:v>
                </c:pt>
                <c:pt idx="6">
                  <c:v>2376.65</c:v>
                </c:pt>
                <c:pt idx="7">
                  <c:v>1861.51</c:v>
                </c:pt>
                <c:pt idx="8">
                  <c:v>1269.73</c:v>
                </c:pt>
                <c:pt idx="9">
                  <c:v>1728.18</c:v>
                </c:pt>
                <c:pt idx="10">
                  <c:v>2404.4699999999998</c:v>
                </c:pt>
                <c:pt idx="11">
                  <c:v>2461.2199999999998</c:v>
                </c:pt>
                <c:pt idx="12">
                  <c:v>2674.27</c:v>
                </c:pt>
                <c:pt idx="13">
                  <c:v>2188.36</c:v>
                </c:pt>
                <c:pt idx="14">
                  <c:v>2611.96</c:v>
                </c:pt>
                <c:pt idx="15">
                  <c:v>1811.05</c:v>
                </c:pt>
                <c:pt idx="16">
                  <c:v>1843.57</c:v>
                </c:pt>
                <c:pt idx="17">
                  <c:v>2288.04</c:v>
                </c:pt>
                <c:pt idx="18">
                  <c:v>1763.08</c:v>
                </c:pt>
                <c:pt idx="19">
                  <c:v>1122.02</c:v>
                </c:pt>
                <c:pt idx="20">
                  <c:v>865.97</c:v>
                </c:pt>
                <c:pt idx="21">
                  <c:v>571.94000000000005</c:v>
                </c:pt>
                <c:pt idx="22">
                  <c:v>404.6</c:v>
                </c:pt>
                <c:pt idx="23">
                  <c:v>518.41</c:v>
                </c:pt>
                <c:pt idx="24">
                  <c:v>563.89</c:v>
                </c:pt>
                <c:pt idx="25">
                  <c:v>532.02</c:v>
                </c:pt>
                <c:pt idx="26">
                  <c:v>626.4</c:v>
                </c:pt>
                <c:pt idx="27">
                  <c:v>605.77</c:v>
                </c:pt>
                <c:pt idx="28">
                  <c:v>378.09</c:v>
                </c:pt>
                <c:pt idx="29">
                  <c:v>394.89</c:v>
                </c:pt>
                <c:pt idx="30">
                  <c:v>352.66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E3-4111-BB01-E136A0677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JUN!$C$3</c:f>
              <c:strCache>
                <c:ptCount val="1"/>
                <c:pt idx="0">
                  <c:v>GAL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JUN!$A$4:$A$34</c:f>
              <c:numCache>
                <c:formatCode>mm/dd/yy;@</c:formatCode>
                <c:ptCount val="31"/>
                <c:pt idx="0">
                  <c:v>43983</c:v>
                </c:pt>
                <c:pt idx="1">
                  <c:v>43984</c:v>
                </c:pt>
                <c:pt idx="2">
                  <c:v>43985</c:v>
                </c:pt>
                <c:pt idx="3">
                  <c:v>43986</c:v>
                </c:pt>
                <c:pt idx="4">
                  <c:v>43987</c:v>
                </c:pt>
                <c:pt idx="5">
                  <c:v>43988</c:v>
                </c:pt>
                <c:pt idx="6">
                  <c:v>43989</c:v>
                </c:pt>
                <c:pt idx="7">
                  <c:v>43990</c:v>
                </c:pt>
                <c:pt idx="8">
                  <c:v>43991</c:v>
                </c:pt>
                <c:pt idx="9">
                  <c:v>43992</c:v>
                </c:pt>
                <c:pt idx="10">
                  <c:v>43993</c:v>
                </c:pt>
                <c:pt idx="11">
                  <c:v>43994</c:v>
                </c:pt>
                <c:pt idx="12">
                  <c:v>43995</c:v>
                </c:pt>
                <c:pt idx="13">
                  <c:v>43996</c:v>
                </c:pt>
                <c:pt idx="14">
                  <c:v>43997</c:v>
                </c:pt>
                <c:pt idx="15">
                  <c:v>43998</c:v>
                </c:pt>
                <c:pt idx="16">
                  <c:v>43999</c:v>
                </c:pt>
                <c:pt idx="17">
                  <c:v>44000</c:v>
                </c:pt>
                <c:pt idx="18">
                  <c:v>44001</c:v>
                </c:pt>
                <c:pt idx="19">
                  <c:v>44002</c:v>
                </c:pt>
                <c:pt idx="20">
                  <c:v>44003</c:v>
                </c:pt>
                <c:pt idx="21">
                  <c:v>44004</c:v>
                </c:pt>
                <c:pt idx="22">
                  <c:v>44005</c:v>
                </c:pt>
                <c:pt idx="23">
                  <c:v>44006</c:v>
                </c:pt>
                <c:pt idx="24">
                  <c:v>44007</c:v>
                </c:pt>
                <c:pt idx="25">
                  <c:v>44008</c:v>
                </c:pt>
                <c:pt idx="26">
                  <c:v>44009</c:v>
                </c:pt>
                <c:pt idx="27">
                  <c:v>44010</c:v>
                </c:pt>
                <c:pt idx="28">
                  <c:v>44011</c:v>
                </c:pt>
                <c:pt idx="29">
                  <c:v>44012</c:v>
                </c:pt>
              </c:numCache>
            </c:numRef>
          </c:cat>
          <c:val>
            <c:numRef>
              <c:f>JUN!$C$4:$C$34</c:f>
              <c:numCache>
                <c:formatCode>#,##0.00</c:formatCode>
                <c:ptCount val="31"/>
                <c:pt idx="0">
                  <c:v>560.29999999999995</c:v>
                </c:pt>
                <c:pt idx="1">
                  <c:v>602.79</c:v>
                </c:pt>
                <c:pt idx="2">
                  <c:v>594.77</c:v>
                </c:pt>
                <c:pt idx="3">
                  <c:v>573.25</c:v>
                </c:pt>
                <c:pt idx="4">
                  <c:v>625.70000000000005</c:v>
                </c:pt>
                <c:pt idx="5">
                  <c:v>407.83</c:v>
                </c:pt>
                <c:pt idx="6">
                  <c:v>447.17</c:v>
                </c:pt>
                <c:pt idx="7">
                  <c:v>556.55999999999995</c:v>
                </c:pt>
                <c:pt idx="8">
                  <c:v>705.33</c:v>
                </c:pt>
                <c:pt idx="9">
                  <c:v>615.11</c:v>
                </c:pt>
                <c:pt idx="10">
                  <c:v>607.85</c:v>
                </c:pt>
                <c:pt idx="11">
                  <c:v>521.79999999999995</c:v>
                </c:pt>
                <c:pt idx="12">
                  <c:v>275.86</c:v>
                </c:pt>
                <c:pt idx="13">
                  <c:v>401.02</c:v>
                </c:pt>
                <c:pt idx="14">
                  <c:v>639.85</c:v>
                </c:pt>
                <c:pt idx="15">
                  <c:v>753.61</c:v>
                </c:pt>
                <c:pt idx="16">
                  <c:v>743.97</c:v>
                </c:pt>
                <c:pt idx="17">
                  <c:v>662.04</c:v>
                </c:pt>
                <c:pt idx="18">
                  <c:v>676.68</c:v>
                </c:pt>
                <c:pt idx="19">
                  <c:v>366.53</c:v>
                </c:pt>
                <c:pt idx="20">
                  <c:v>468.98</c:v>
                </c:pt>
                <c:pt idx="21">
                  <c:v>628.05999999999995</c:v>
                </c:pt>
                <c:pt idx="22">
                  <c:v>645.44000000000005</c:v>
                </c:pt>
                <c:pt idx="23">
                  <c:v>682.27</c:v>
                </c:pt>
                <c:pt idx="24">
                  <c:v>662.37</c:v>
                </c:pt>
                <c:pt idx="25">
                  <c:v>439.42</c:v>
                </c:pt>
                <c:pt idx="26">
                  <c:v>267.83999999999997</c:v>
                </c:pt>
                <c:pt idx="27">
                  <c:v>369.89</c:v>
                </c:pt>
                <c:pt idx="28">
                  <c:v>546.20000000000005</c:v>
                </c:pt>
                <c:pt idx="29">
                  <c:v>734.03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92-4DD2-AFD6-48F6CDC46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JUL!$C$3</c:f>
              <c:strCache>
                <c:ptCount val="1"/>
                <c:pt idx="0">
                  <c:v>GAL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JUL!$A$4:$A$34</c:f>
              <c:numCache>
                <c:formatCode>mm/dd/yy;@</c:formatCode>
                <c:ptCount val="31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</c:numCache>
            </c:numRef>
          </c:cat>
          <c:val>
            <c:numRef>
              <c:f>JUL!$C$4:$C$34</c:f>
              <c:numCache>
                <c:formatCode>#,##0.00</c:formatCode>
                <c:ptCount val="31"/>
                <c:pt idx="0">
                  <c:v>647.87</c:v>
                </c:pt>
                <c:pt idx="1">
                  <c:v>597.76</c:v>
                </c:pt>
                <c:pt idx="2">
                  <c:v>690.89</c:v>
                </c:pt>
                <c:pt idx="3">
                  <c:v>382.67</c:v>
                </c:pt>
                <c:pt idx="4">
                  <c:v>446.59</c:v>
                </c:pt>
                <c:pt idx="5">
                  <c:v>791.01</c:v>
                </c:pt>
                <c:pt idx="6">
                  <c:v>686.01</c:v>
                </c:pt>
                <c:pt idx="7">
                  <c:v>529.24</c:v>
                </c:pt>
                <c:pt idx="8">
                  <c:v>549.62</c:v>
                </c:pt>
                <c:pt idx="9">
                  <c:v>454.8</c:v>
                </c:pt>
                <c:pt idx="10">
                  <c:v>249.45</c:v>
                </c:pt>
                <c:pt idx="11">
                  <c:v>390.79</c:v>
                </c:pt>
                <c:pt idx="12">
                  <c:v>551.01</c:v>
                </c:pt>
                <c:pt idx="13">
                  <c:v>666.23</c:v>
                </c:pt>
                <c:pt idx="14">
                  <c:v>668.88</c:v>
                </c:pt>
                <c:pt idx="15">
                  <c:v>645.69000000000005</c:v>
                </c:pt>
                <c:pt idx="16">
                  <c:v>740.34</c:v>
                </c:pt>
                <c:pt idx="17">
                  <c:v>416.8</c:v>
                </c:pt>
                <c:pt idx="18">
                  <c:v>559.65</c:v>
                </c:pt>
                <c:pt idx="19">
                  <c:v>658.92</c:v>
                </c:pt>
                <c:pt idx="20">
                  <c:v>645.05999999999995</c:v>
                </c:pt>
                <c:pt idx="21">
                  <c:v>596.73</c:v>
                </c:pt>
                <c:pt idx="22">
                  <c:v>786.43</c:v>
                </c:pt>
                <c:pt idx="23">
                  <c:v>636.27</c:v>
                </c:pt>
                <c:pt idx="24">
                  <c:v>145.19999999999999</c:v>
                </c:pt>
                <c:pt idx="25">
                  <c:v>143.9</c:v>
                </c:pt>
                <c:pt idx="26">
                  <c:v>692.76</c:v>
                </c:pt>
                <c:pt idx="27">
                  <c:v>708.14</c:v>
                </c:pt>
                <c:pt idx="28">
                  <c:v>734.37</c:v>
                </c:pt>
                <c:pt idx="29">
                  <c:v>691.31</c:v>
                </c:pt>
                <c:pt idx="30">
                  <c:v>632.79999999999995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14-47FE-B10D-DC3AD57D2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AUG!$C$3</c:f>
              <c:strCache>
                <c:ptCount val="1"/>
                <c:pt idx="0">
                  <c:v>GAL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AUG!$A$4:$A$34</c:f>
              <c:numCache>
                <c:formatCode>mm/dd/yy;@</c:formatCode>
                <c:ptCount val="31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</c:numCache>
            </c:numRef>
          </c:cat>
          <c:val>
            <c:numRef>
              <c:f>AUG!$C$4:$C$34</c:f>
              <c:numCache>
                <c:formatCode>#,##0.00</c:formatCode>
                <c:ptCount val="31"/>
                <c:pt idx="0">
                  <c:v>287.8</c:v>
                </c:pt>
                <c:pt idx="1">
                  <c:v>287.8</c:v>
                </c:pt>
                <c:pt idx="2">
                  <c:v>712.24</c:v>
                </c:pt>
                <c:pt idx="3">
                  <c:v>493.65</c:v>
                </c:pt>
                <c:pt idx="4">
                  <c:v>569.85</c:v>
                </c:pt>
                <c:pt idx="5">
                  <c:v>662.72</c:v>
                </c:pt>
                <c:pt idx="6">
                  <c:v>516.54999999999995</c:v>
                </c:pt>
                <c:pt idx="7">
                  <c:v>143.9</c:v>
                </c:pt>
                <c:pt idx="8">
                  <c:v>143.9</c:v>
                </c:pt>
                <c:pt idx="9">
                  <c:v>578.42999999999995</c:v>
                </c:pt>
                <c:pt idx="10">
                  <c:v>475.29</c:v>
                </c:pt>
                <c:pt idx="11">
                  <c:v>488.28</c:v>
                </c:pt>
                <c:pt idx="12">
                  <c:v>555.49</c:v>
                </c:pt>
                <c:pt idx="13">
                  <c:v>502.21</c:v>
                </c:pt>
                <c:pt idx="14">
                  <c:v>287.8</c:v>
                </c:pt>
                <c:pt idx="15">
                  <c:v>287.8</c:v>
                </c:pt>
                <c:pt idx="16">
                  <c:v>579.69000000000005</c:v>
                </c:pt>
                <c:pt idx="17">
                  <c:v>700.83</c:v>
                </c:pt>
                <c:pt idx="18">
                  <c:v>620.91999999999996</c:v>
                </c:pt>
                <c:pt idx="19">
                  <c:v>666.29</c:v>
                </c:pt>
                <c:pt idx="20">
                  <c:v>526.74</c:v>
                </c:pt>
                <c:pt idx="21">
                  <c:v>287.8</c:v>
                </c:pt>
                <c:pt idx="22">
                  <c:v>287.8</c:v>
                </c:pt>
                <c:pt idx="23">
                  <c:v>609</c:v>
                </c:pt>
                <c:pt idx="24">
                  <c:v>734.21</c:v>
                </c:pt>
                <c:pt idx="25">
                  <c:v>585.69000000000005</c:v>
                </c:pt>
                <c:pt idx="26">
                  <c:v>671.15</c:v>
                </c:pt>
                <c:pt idx="27">
                  <c:v>618.79999999999995</c:v>
                </c:pt>
                <c:pt idx="28">
                  <c:v>287.8</c:v>
                </c:pt>
                <c:pt idx="29">
                  <c:v>287.8</c:v>
                </c:pt>
                <c:pt idx="30">
                  <c:v>568.92999999999995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60-4A8B-8206-1D3EF15E7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SEP!$C$3</c:f>
              <c:strCache>
                <c:ptCount val="1"/>
                <c:pt idx="0">
                  <c:v>GAL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SEP!$A$4:$A$34</c:f>
              <c:numCache>
                <c:formatCode>mm/dd/yy;@</c:formatCode>
                <c:ptCount val="31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</c:numCache>
            </c:numRef>
          </c:cat>
          <c:val>
            <c:numRef>
              <c:f>SEP!$C$4:$C$34</c:f>
              <c:numCache>
                <c:formatCode>#,##0.00</c:formatCode>
                <c:ptCount val="31"/>
                <c:pt idx="0">
                  <c:v>542.97</c:v>
                </c:pt>
                <c:pt idx="1">
                  <c:v>534.59</c:v>
                </c:pt>
                <c:pt idx="2">
                  <c:v>625.9</c:v>
                </c:pt>
                <c:pt idx="3">
                  <c:v>584.84</c:v>
                </c:pt>
                <c:pt idx="4">
                  <c:v>287.8</c:v>
                </c:pt>
                <c:pt idx="5">
                  <c:v>287.8</c:v>
                </c:pt>
                <c:pt idx="6">
                  <c:v>463.55</c:v>
                </c:pt>
                <c:pt idx="7">
                  <c:v>498.97</c:v>
                </c:pt>
                <c:pt idx="8">
                  <c:v>552.88</c:v>
                </c:pt>
                <c:pt idx="9">
                  <c:v>548.66</c:v>
                </c:pt>
                <c:pt idx="10">
                  <c:v>604.53</c:v>
                </c:pt>
                <c:pt idx="11">
                  <c:v>287.8</c:v>
                </c:pt>
                <c:pt idx="12">
                  <c:v>287.8</c:v>
                </c:pt>
                <c:pt idx="13">
                  <c:v>566.78</c:v>
                </c:pt>
                <c:pt idx="14">
                  <c:v>517.47</c:v>
                </c:pt>
                <c:pt idx="15">
                  <c:v>544.76</c:v>
                </c:pt>
                <c:pt idx="16">
                  <c:v>603.55999999999995</c:v>
                </c:pt>
                <c:pt idx="17">
                  <c:v>700.41</c:v>
                </c:pt>
                <c:pt idx="18">
                  <c:v>143.9</c:v>
                </c:pt>
                <c:pt idx="19">
                  <c:v>143.9</c:v>
                </c:pt>
                <c:pt idx="20">
                  <c:v>779.73</c:v>
                </c:pt>
                <c:pt idx="21">
                  <c:v>706.96</c:v>
                </c:pt>
                <c:pt idx="22">
                  <c:v>647.05999999999995</c:v>
                </c:pt>
                <c:pt idx="23">
                  <c:v>783.81</c:v>
                </c:pt>
                <c:pt idx="24">
                  <c:v>845.3</c:v>
                </c:pt>
                <c:pt idx="25">
                  <c:v>300.67</c:v>
                </c:pt>
                <c:pt idx="26">
                  <c:v>297.48</c:v>
                </c:pt>
                <c:pt idx="27">
                  <c:v>703.44</c:v>
                </c:pt>
                <c:pt idx="28">
                  <c:v>1191.81</c:v>
                </c:pt>
                <c:pt idx="29">
                  <c:v>1068.3599999999999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52-4D22-B9F9-765B01730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OCT!$C$3</c:f>
              <c:strCache>
                <c:ptCount val="1"/>
                <c:pt idx="0">
                  <c:v>GAL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OCT!$A$4:$A$34</c:f>
              <c:numCache>
                <c:formatCode>mm/dd/yy;@</c:formatCode>
                <c:ptCount val="31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</c:numCache>
            </c:numRef>
          </c:cat>
          <c:val>
            <c:numRef>
              <c:f>OCT!$C$4:$C$34</c:f>
              <c:numCache>
                <c:formatCode>#,##0.00</c:formatCode>
                <c:ptCount val="31"/>
                <c:pt idx="0">
                  <c:v>1205.81</c:v>
                </c:pt>
                <c:pt idx="1">
                  <c:v>674.72</c:v>
                </c:pt>
                <c:pt idx="2">
                  <c:v>217.81</c:v>
                </c:pt>
                <c:pt idx="3">
                  <c:v>469.41</c:v>
                </c:pt>
                <c:pt idx="4">
                  <c:v>754.69</c:v>
                </c:pt>
                <c:pt idx="5">
                  <c:v>664.73</c:v>
                </c:pt>
                <c:pt idx="6">
                  <c:v>815.92</c:v>
                </c:pt>
                <c:pt idx="7">
                  <c:v>703.5</c:v>
                </c:pt>
                <c:pt idx="8">
                  <c:v>857.57</c:v>
                </c:pt>
                <c:pt idx="9">
                  <c:v>328.12</c:v>
                </c:pt>
                <c:pt idx="10">
                  <c:v>320.11</c:v>
                </c:pt>
                <c:pt idx="11">
                  <c:v>663.29</c:v>
                </c:pt>
                <c:pt idx="12">
                  <c:v>760.51</c:v>
                </c:pt>
                <c:pt idx="13">
                  <c:v>712.99</c:v>
                </c:pt>
                <c:pt idx="14">
                  <c:v>670.1</c:v>
                </c:pt>
                <c:pt idx="15">
                  <c:v>679</c:v>
                </c:pt>
                <c:pt idx="16">
                  <c:v>416.26</c:v>
                </c:pt>
                <c:pt idx="17">
                  <c:v>172.03</c:v>
                </c:pt>
                <c:pt idx="18">
                  <c:v>623.28</c:v>
                </c:pt>
                <c:pt idx="19">
                  <c:v>611.08000000000004</c:v>
                </c:pt>
                <c:pt idx="20">
                  <c:v>650.59</c:v>
                </c:pt>
                <c:pt idx="21">
                  <c:v>619.72</c:v>
                </c:pt>
                <c:pt idx="22">
                  <c:v>788.34</c:v>
                </c:pt>
                <c:pt idx="23">
                  <c:v>325.60000000000002</c:v>
                </c:pt>
                <c:pt idx="24">
                  <c:v>319.77999999999997</c:v>
                </c:pt>
                <c:pt idx="25">
                  <c:v>614.14</c:v>
                </c:pt>
                <c:pt idx="26">
                  <c:v>595.79999999999995</c:v>
                </c:pt>
                <c:pt idx="27">
                  <c:v>1275.17</c:v>
                </c:pt>
                <c:pt idx="28">
                  <c:v>863.41</c:v>
                </c:pt>
                <c:pt idx="29">
                  <c:v>751.72</c:v>
                </c:pt>
                <c:pt idx="30">
                  <c:v>329.9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EB-4F4A-AEDE-C7CB33A83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GALLONS PER DAY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'H W MAKEUP'!$A$39:$A$69</c:f>
              <c:numCache>
                <c:formatCode>mm/dd/yy;@</c:formatCode>
                <c:ptCount val="31"/>
                <c:pt idx="0">
                  <c:v>43586</c:v>
                </c:pt>
                <c:pt idx="1">
                  <c:v>43587</c:v>
                </c:pt>
                <c:pt idx="2">
                  <c:v>43588</c:v>
                </c:pt>
                <c:pt idx="3">
                  <c:v>43589</c:v>
                </c:pt>
                <c:pt idx="4">
                  <c:v>43590</c:v>
                </c:pt>
                <c:pt idx="5">
                  <c:v>43591</c:v>
                </c:pt>
                <c:pt idx="6">
                  <c:v>43592</c:v>
                </c:pt>
                <c:pt idx="7">
                  <c:v>43593</c:v>
                </c:pt>
                <c:pt idx="8">
                  <c:v>43594</c:v>
                </c:pt>
                <c:pt idx="9">
                  <c:v>43595</c:v>
                </c:pt>
                <c:pt idx="10">
                  <c:v>43596</c:v>
                </c:pt>
                <c:pt idx="11">
                  <c:v>43597</c:v>
                </c:pt>
                <c:pt idx="12">
                  <c:v>43598</c:v>
                </c:pt>
                <c:pt idx="13">
                  <c:v>43599</c:v>
                </c:pt>
                <c:pt idx="14">
                  <c:v>43600</c:v>
                </c:pt>
                <c:pt idx="15">
                  <c:v>43601</c:v>
                </c:pt>
                <c:pt idx="16">
                  <c:v>43602</c:v>
                </c:pt>
                <c:pt idx="17">
                  <c:v>43603</c:v>
                </c:pt>
                <c:pt idx="18">
                  <c:v>43604</c:v>
                </c:pt>
                <c:pt idx="19">
                  <c:v>43605</c:v>
                </c:pt>
                <c:pt idx="20">
                  <c:v>43606</c:v>
                </c:pt>
                <c:pt idx="21">
                  <c:v>43607</c:v>
                </c:pt>
                <c:pt idx="22">
                  <c:v>43608</c:v>
                </c:pt>
                <c:pt idx="23">
                  <c:v>43609</c:v>
                </c:pt>
                <c:pt idx="24">
                  <c:v>43610</c:v>
                </c:pt>
                <c:pt idx="25">
                  <c:v>43611</c:v>
                </c:pt>
                <c:pt idx="26">
                  <c:v>43612</c:v>
                </c:pt>
                <c:pt idx="27">
                  <c:v>43613</c:v>
                </c:pt>
                <c:pt idx="28">
                  <c:v>43614</c:v>
                </c:pt>
                <c:pt idx="29">
                  <c:v>43615</c:v>
                </c:pt>
                <c:pt idx="30">
                  <c:v>43616</c:v>
                </c:pt>
              </c:numCache>
            </c:numRef>
          </c:cat>
          <c:val>
            <c:numRef>
              <c:f>'H W MAKEUP'!$C$39:$C$69</c:f>
              <c:numCache>
                <c:formatCode>#,##0.00</c:formatCode>
                <c:ptCount val="31"/>
                <c:pt idx="0">
                  <c:v>5265.15</c:v>
                </c:pt>
                <c:pt idx="1">
                  <c:v>4785.46</c:v>
                </c:pt>
                <c:pt idx="2">
                  <c:v>4477.67</c:v>
                </c:pt>
                <c:pt idx="3">
                  <c:v>2610.02</c:v>
                </c:pt>
                <c:pt idx="4">
                  <c:v>3977.22</c:v>
                </c:pt>
                <c:pt idx="5">
                  <c:v>5414.17</c:v>
                </c:pt>
                <c:pt idx="6">
                  <c:v>5274.63</c:v>
                </c:pt>
                <c:pt idx="7">
                  <c:v>5460.19</c:v>
                </c:pt>
                <c:pt idx="8">
                  <c:v>4789.7700000000004</c:v>
                </c:pt>
                <c:pt idx="9">
                  <c:v>4824.9399999999996</c:v>
                </c:pt>
                <c:pt idx="10">
                  <c:v>2757.68</c:v>
                </c:pt>
                <c:pt idx="11">
                  <c:v>3651.78</c:v>
                </c:pt>
                <c:pt idx="12">
                  <c:v>5588.2</c:v>
                </c:pt>
                <c:pt idx="13">
                  <c:v>5384.11</c:v>
                </c:pt>
                <c:pt idx="14">
                  <c:v>5487.31</c:v>
                </c:pt>
                <c:pt idx="15">
                  <c:v>5460.49</c:v>
                </c:pt>
                <c:pt idx="16">
                  <c:v>4809.47</c:v>
                </c:pt>
                <c:pt idx="17">
                  <c:v>3724.24</c:v>
                </c:pt>
                <c:pt idx="18">
                  <c:v>3415.94</c:v>
                </c:pt>
                <c:pt idx="19">
                  <c:v>5582.78</c:v>
                </c:pt>
                <c:pt idx="20">
                  <c:v>5799.25</c:v>
                </c:pt>
                <c:pt idx="21">
                  <c:v>5841.43</c:v>
                </c:pt>
                <c:pt idx="22">
                  <c:v>4765.26</c:v>
                </c:pt>
                <c:pt idx="23">
                  <c:v>5306.03</c:v>
                </c:pt>
                <c:pt idx="24">
                  <c:v>2741.16</c:v>
                </c:pt>
                <c:pt idx="25">
                  <c:v>3936.88</c:v>
                </c:pt>
                <c:pt idx="26">
                  <c:v>4590.1499999999996</c:v>
                </c:pt>
                <c:pt idx="27">
                  <c:v>4995.53</c:v>
                </c:pt>
                <c:pt idx="28">
                  <c:v>5960.04</c:v>
                </c:pt>
                <c:pt idx="29">
                  <c:v>4946.68</c:v>
                </c:pt>
                <c:pt idx="30">
                  <c:v>4672.72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30-4C71-A88D-62A3E1FEC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NOV!$C$3</c:f>
              <c:strCache>
                <c:ptCount val="1"/>
                <c:pt idx="0">
                  <c:v>GAL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NOV!$A$4:$A$34</c:f>
              <c:numCache>
                <c:formatCode>mm/dd/yy;@</c:formatCode>
                <c:ptCount val="31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NOV!$C$4:$C$34</c:f>
              <c:numCache>
                <c:formatCode>#,##0.00</c:formatCode>
                <c:ptCount val="31"/>
                <c:pt idx="0">
                  <c:v>338.51</c:v>
                </c:pt>
                <c:pt idx="1">
                  <c:v>644.29</c:v>
                </c:pt>
                <c:pt idx="2">
                  <c:v>727.33</c:v>
                </c:pt>
                <c:pt idx="3">
                  <c:v>679.31</c:v>
                </c:pt>
                <c:pt idx="4">
                  <c:v>670.98</c:v>
                </c:pt>
                <c:pt idx="5">
                  <c:v>590.14</c:v>
                </c:pt>
                <c:pt idx="6">
                  <c:v>325.51</c:v>
                </c:pt>
                <c:pt idx="7">
                  <c:v>442.63</c:v>
                </c:pt>
                <c:pt idx="8">
                  <c:v>622.20000000000005</c:v>
                </c:pt>
                <c:pt idx="9">
                  <c:v>439.43</c:v>
                </c:pt>
                <c:pt idx="10">
                  <c:v>595.76</c:v>
                </c:pt>
                <c:pt idx="11">
                  <c:v>590.73</c:v>
                </c:pt>
                <c:pt idx="12">
                  <c:v>698.27</c:v>
                </c:pt>
                <c:pt idx="13">
                  <c:v>317.25</c:v>
                </c:pt>
                <c:pt idx="14">
                  <c:v>477.82</c:v>
                </c:pt>
                <c:pt idx="15">
                  <c:v>849.62</c:v>
                </c:pt>
                <c:pt idx="16">
                  <c:v>788.26</c:v>
                </c:pt>
                <c:pt idx="17">
                  <c:v>720.29</c:v>
                </c:pt>
                <c:pt idx="18">
                  <c:v>652.79999999999995</c:v>
                </c:pt>
                <c:pt idx="19">
                  <c:v>573.54</c:v>
                </c:pt>
                <c:pt idx="20">
                  <c:v>327.11</c:v>
                </c:pt>
                <c:pt idx="21">
                  <c:v>324.94</c:v>
                </c:pt>
                <c:pt idx="22">
                  <c:v>596.94000000000005</c:v>
                </c:pt>
                <c:pt idx="23">
                  <c:v>461.97</c:v>
                </c:pt>
                <c:pt idx="24">
                  <c:v>450.2</c:v>
                </c:pt>
                <c:pt idx="25">
                  <c:v>143.9</c:v>
                </c:pt>
                <c:pt idx="26">
                  <c:v>687.26</c:v>
                </c:pt>
                <c:pt idx="27">
                  <c:v>264.26</c:v>
                </c:pt>
                <c:pt idx="28">
                  <c:v>341.77</c:v>
                </c:pt>
                <c:pt idx="29">
                  <c:v>1007.9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A0-4463-B100-E93D1F9A2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DEC!$C$3</c:f>
              <c:strCache>
                <c:ptCount val="1"/>
                <c:pt idx="0">
                  <c:v>GAL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DEC!$A$4:$A$34</c:f>
              <c:numCache>
                <c:formatCode>mm/dd/yy;@</c:formatCode>
                <c:ptCount val="31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</c:numCache>
            </c:numRef>
          </c:cat>
          <c:val>
            <c:numRef>
              <c:f>DEC!$C$4:$C$34</c:f>
              <c:numCache>
                <c:formatCode>#,##0.00</c:formatCode>
                <c:ptCount val="31"/>
                <c:pt idx="0">
                  <c:v>961.24</c:v>
                </c:pt>
                <c:pt idx="1">
                  <c:v>800.5</c:v>
                </c:pt>
                <c:pt idx="2">
                  <c:v>639.48</c:v>
                </c:pt>
                <c:pt idx="3">
                  <c:v>1129.82</c:v>
                </c:pt>
                <c:pt idx="4">
                  <c:v>330.06</c:v>
                </c:pt>
                <c:pt idx="5">
                  <c:v>319.49</c:v>
                </c:pt>
                <c:pt idx="6">
                  <c:v>654.55999999999995</c:v>
                </c:pt>
                <c:pt idx="7">
                  <c:v>676.79</c:v>
                </c:pt>
                <c:pt idx="8">
                  <c:v>755.09</c:v>
                </c:pt>
                <c:pt idx="9">
                  <c:v>610.41</c:v>
                </c:pt>
                <c:pt idx="10">
                  <c:v>465.73</c:v>
                </c:pt>
                <c:pt idx="11">
                  <c:v>215.77</c:v>
                </c:pt>
                <c:pt idx="12">
                  <c:v>202.77</c:v>
                </c:pt>
                <c:pt idx="13">
                  <c:v>596.54999999999995</c:v>
                </c:pt>
                <c:pt idx="14">
                  <c:v>709.21</c:v>
                </c:pt>
                <c:pt idx="15">
                  <c:v>720.24</c:v>
                </c:pt>
                <c:pt idx="16">
                  <c:v>649.54</c:v>
                </c:pt>
                <c:pt idx="17">
                  <c:v>803.76</c:v>
                </c:pt>
                <c:pt idx="18">
                  <c:v>346.31</c:v>
                </c:pt>
                <c:pt idx="19">
                  <c:v>329.57</c:v>
                </c:pt>
                <c:pt idx="20">
                  <c:v>695.41</c:v>
                </c:pt>
                <c:pt idx="21">
                  <c:v>794.92</c:v>
                </c:pt>
                <c:pt idx="22">
                  <c:v>794.77</c:v>
                </c:pt>
                <c:pt idx="23">
                  <c:v>541.41</c:v>
                </c:pt>
                <c:pt idx="24">
                  <c:v>143.9</c:v>
                </c:pt>
                <c:pt idx="25">
                  <c:v>143.9</c:v>
                </c:pt>
                <c:pt idx="26">
                  <c:v>143.9</c:v>
                </c:pt>
                <c:pt idx="27">
                  <c:v>764.46</c:v>
                </c:pt>
                <c:pt idx="28">
                  <c:v>962.96</c:v>
                </c:pt>
                <c:pt idx="29">
                  <c:v>718.75</c:v>
                </c:pt>
                <c:pt idx="30">
                  <c:v>695.21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0-418C-AC55-407B5656B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'H W MAKEUP'!$A$74:$A$104</c:f>
              <c:numCache>
                <c:formatCode>mm/dd/yy;@</c:formatCode>
                <c:ptCount val="31"/>
                <c:pt idx="0">
                  <c:v>43617</c:v>
                </c:pt>
                <c:pt idx="1">
                  <c:v>43618</c:v>
                </c:pt>
                <c:pt idx="2">
                  <c:v>43619</c:v>
                </c:pt>
                <c:pt idx="3">
                  <c:v>43620</c:v>
                </c:pt>
                <c:pt idx="4">
                  <c:v>43621</c:v>
                </c:pt>
                <c:pt idx="5">
                  <c:v>43622</c:v>
                </c:pt>
                <c:pt idx="6">
                  <c:v>43623</c:v>
                </c:pt>
                <c:pt idx="7">
                  <c:v>43624</c:v>
                </c:pt>
                <c:pt idx="8">
                  <c:v>43625</c:v>
                </c:pt>
                <c:pt idx="9">
                  <c:v>43626</c:v>
                </c:pt>
                <c:pt idx="10">
                  <c:v>43627</c:v>
                </c:pt>
                <c:pt idx="11">
                  <c:v>43628</c:v>
                </c:pt>
                <c:pt idx="12">
                  <c:v>43629</c:v>
                </c:pt>
                <c:pt idx="13">
                  <c:v>43630</c:v>
                </c:pt>
                <c:pt idx="14">
                  <c:v>43631</c:v>
                </c:pt>
                <c:pt idx="15">
                  <c:v>43632</c:v>
                </c:pt>
                <c:pt idx="16">
                  <c:v>43633</c:v>
                </c:pt>
                <c:pt idx="17">
                  <c:v>43634</c:v>
                </c:pt>
                <c:pt idx="18">
                  <c:v>43635</c:v>
                </c:pt>
                <c:pt idx="19">
                  <c:v>43636</c:v>
                </c:pt>
                <c:pt idx="20">
                  <c:v>43637</c:v>
                </c:pt>
                <c:pt idx="21">
                  <c:v>43638</c:v>
                </c:pt>
                <c:pt idx="22">
                  <c:v>43639</c:v>
                </c:pt>
                <c:pt idx="23">
                  <c:v>43640</c:v>
                </c:pt>
                <c:pt idx="24">
                  <c:v>43641</c:v>
                </c:pt>
                <c:pt idx="25">
                  <c:v>43642</c:v>
                </c:pt>
                <c:pt idx="26">
                  <c:v>43643</c:v>
                </c:pt>
                <c:pt idx="27">
                  <c:v>43644</c:v>
                </c:pt>
                <c:pt idx="28">
                  <c:v>43645</c:v>
                </c:pt>
                <c:pt idx="29">
                  <c:v>43646</c:v>
                </c:pt>
              </c:numCache>
            </c:numRef>
          </c:cat>
          <c:val>
            <c:numRef>
              <c:f>'H W MAKEUP'!$C$74:$C$104</c:f>
              <c:numCache>
                <c:formatCode>#,##0.00</c:formatCode>
                <c:ptCount val="31"/>
                <c:pt idx="0">
                  <c:v>2950.26</c:v>
                </c:pt>
                <c:pt idx="1">
                  <c:v>3600.4</c:v>
                </c:pt>
                <c:pt idx="2">
                  <c:v>5181.1499999999996</c:v>
                </c:pt>
                <c:pt idx="3">
                  <c:v>5140.63</c:v>
                </c:pt>
                <c:pt idx="4">
                  <c:v>5638.17</c:v>
                </c:pt>
                <c:pt idx="5">
                  <c:v>4563.95</c:v>
                </c:pt>
                <c:pt idx="6">
                  <c:v>4462.03</c:v>
                </c:pt>
                <c:pt idx="7">
                  <c:v>2778.17</c:v>
                </c:pt>
                <c:pt idx="8">
                  <c:v>3943.95</c:v>
                </c:pt>
                <c:pt idx="9">
                  <c:v>5315.25</c:v>
                </c:pt>
                <c:pt idx="10">
                  <c:v>6344.18</c:v>
                </c:pt>
                <c:pt idx="11">
                  <c:v>5003.6000000000004</c:v>
                </c:pt>
                <c:pt idx="12">
                  <c:v>4669.6000000000004</c:v>
                </c:pt>
                <c:pt idx="13">
                  <c:v>4662</c:v>
                </c:pt>
                <c:pt idx="14">
                  <c:v>3001.73</c:v>
                </c:pt>
                <c:pt idx="15">
                  <c:v>3710.45</c:v>
                </c:pt>
                <c:pt idx="16">
                  <c:v>5379.85</c:v>
                </c:pt>
                <c:pt idx="17">
                  <c:v>5324.1</c:v>
                </c:pt>
                <c:pt idx="18">
                  <c:v>5979.41</c:v>
                </c:pt>
                <c:pt idx="19">
                  <c:v>5243.04</c:v>
                </c:pt>
                <c:pt idx="20">
                  <c:v>5167.13</c:v>
                </c:pt>
                <c:pt idx="21">
                  <c:v>2705.17</c:v>
                </c:pt>
                <c:pt idx="22">
                  <c:v>3917.45</c:v>
                </c:pt>
                <c:pt idx="23">
                  <c:v>5730.16</c:v>
                </c:pt>
                <c:pt idx="24">
                  <c:v>5679.4</c:v>
                </c:pt>
                <c:pt idx="25">
                  <c:v>6066.08</c:v>
                </c:pt>
                <c:pt idx="26">
                  <c:v>4570.49</c:v>
                </c:pt>
                <c:pt idx="27">
                  <c:v>5113.07</c:v>
                </c:pt>
                <c:pt idx="28">
                  <c:v>2989.17</c:v>
                </c:pt>
                <c:pt idx="29">
                  <c:v>3763.88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17-41B1-85E8-3D317E2F6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GALLONS PER DAY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'H W MAKEUP'!$A$109:$A$139</c:f>
              <c:numCache>
                <c:formatCode>mm/dd/yy;@</c:formatCode>
                <c:ptCount val="31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43650</c:v>
                </c:pt>
                <c:pt idx="4">
                  <c:v>43651</c:v>
                </c:pt>
                <c:pt idx="5">
                  <c:v>43652</c:v>
                </c:pt>
                <c:pt idx="6">
                  <c:v>43653</c:v>
                </c:pt>
                <c:pt idx="7">
                  <c:v>43654</c:v>
                </c:pt>
                <c:pt idx="8">
                  <c:v>43655</c:v>
                </c:pt>
                <c:pt idx="9">
                  <c:v>43656</c:v>
                </c:pt>
                <c:pt idx="10">
                  <c:v>43657</c:v>
                </c:pt>
                <c:pt idx="11">
                  <c:v>43658</c:v>
                </c:pt>
                <c:pt idx="12">
                  <c:v>43659</c:v>
                </c:pt>
                <c:pt idx="13">
                  <c:v>43660</c:v>
                </c:pt>
                <c:pt idx="14">
                  <c:v>43661</c:v>
                </c:pt>
                <c:pt idx="15">
                  <c:v>43662</c:v>
                </c:pt>
                <c:pt idx="16">
                  <c:v>43663</c:v>
                </c:pt>
                <c:pt idx="17">
                  <c:v>43664</c:v>
                </c:pt>
                <c:pt idx="18">
                  <c:v>43665</c:v>
                </c:pt>
                <c:pt idx="19">
                  <c:v>43666</c:v>
                </c:pt>
                <c:pt idx="20">
                  <c:v>43667</c:v>
                </c:pt>
                <c:pt idx="21">
                  <c:v>43668</c:v>
                </c:pt>
                <c:pt idx="22">
                  <c:v>43669</c:v>
                </c:pt>
                <c:pt idx="23">
                  <c:v>43670</c:v>
                </c:pt>
                <c:pt idx="24">
                  <c:v>43671</c:v>
                </c:pt>
                <c:pt idx="25">
                  <c:v>43672</c:v>
                </c:pt>
                <c:pt idx="26">
                  <c:v>43673</c:v>
                </c:pt>
                <c:pt idx="27">
                  <c:v>43674</c:v>
                </c:pt>
                <c:pt idx="28">
                  <c:v>43675</c:v>
                </c:pt>
                <c:pt idx="29">
                  <c:v>43676</c:v>
                </c:pt>
                <c:pt idx="30">
                  <c:v>43677</c:v>
                </c:pt>
              </c:numCache>
            </c:numRef>
          </c:cat>
          <c:val>
            <c:numRef>
              <c:f>'H W MAKEUP'!$C$109:$C$139</c:f>
              <c:numCache>
                <c:formatCode>#,##0.00</c:formatCode>
                <c:ptCount val="31"/>
                <c:pt idx="0">
                  <c:v>4672.29</c:v>
                </c:pt>
                <c:pt idx="1">
                  <c:v>4541.03</c:v>
                </c:pt>
                <c:pt idx="2">
                  <c:v>5333.06</c:v>
                </c:pt>
                <c:pt idx="3">
                  <c:v>3370.33</c:v>
                </c:pt>
                <c:pt idx="4">
                  <c:v>3548.14</c:v>
                </c:pt>
                <c:pt idx="5">
                  <c:v>5006.1400000000003</c:v>
                </c:pt>
                <c:pt idx="6">
                  <c:v>6930.9</c:v>
                </c:pt>
                <c:pt idx="7">
                  <c:v>3946.85</c:v>
                </c:pt>
                <c:pt idx="8">
                  <c:v>4273.18</c:v>
                </c:pt>
                <c:pt idx="9">
                  <c:v>4670.54</c:v>
                </c:pt>
                <c:pt idx="10">
                  <c:v>4956.1400000000003</c:v>
                </c:pt>
                <c:pt idx="11">
                  <c:v>4488.63</c:v>
                </c:pt>
                <c:pt idx="12">
                  <c:v>3618</c:v>
                </c:pt>
                <c:pt idx="13">
                  <c:v>4163.57</c:v>
                </c:pt>
                <c:pt idx="14">
                  <c:v>5103.82</c:v>
                </c:pt>
                <c:pt idx="15">
                  <c:v>5765.71</c:v>
                </c:pt>
                <c:pt idx="16">
                  <c:v>6464.11</c:v>
                </c:pt>
                <c:pt idx="17">
                  <c:v>5154.2700000000004</c:v>
                </c:pt>
                <c:pt idx="18">
                  <c:v>4634.29</c:v>
                </c:pt>
                <c:pt idx="19">
                  <c:v>3683.06</c:v>
                </c:pt>
                <c:pt idx="20">
                  <c:v>3816.59</c:v>
                </c:pt>
                <c:pt idx="21">
                  <c:v>4924.17</c:v>
                </c:pt>
                <c:pt idx="22">
                  <c:v>5911.67</c:v>
                </c:pt>
                <c:pt idx="23">
                  <c:v>6473.35</c:v>
                </c:pt>
                <c:pt idx="24">
                  <c:v>5324.91</c:v>
                </c:pt>
                <c:pt idx="25">
                  <c:v>5469.73</c:v>
                </c:pt>
                <c:pt idx="26">
                  <c:v>3681.2</c:v>
                </c:pt>
                <c:pt idx="27">
                  <c:v>3438.84</c:v>
                </c:pt>
                <c:pt idx="28">
                  <c:v>5659.24</c:v>
                </c:pt>
                <c:pt idx="29">
                  <c:v>5254.59</c:v>
                </c:pt>
                <c:pt idx="30">
                  <c:v>5851.26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B9-4C8C-B6AC-30CAB76EA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GALLONS PER DAY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'H W MAKEUP'!$A$144:$A$174</c:f>
              <c:numCache>
                <c:formatCode>mm/dd/yy;@</c:formatCode>
                <c:ptCount val="31"/>
                <c:pt idx="0">
                  <c:v>43678</c:v>
                </c:pt>
                <c:pt idx="1">
                  <c:v>43679</c:v>
                </c:pt>
                <c:pt idx="2">
                  <c:v>43680</c:v>
                </c:pt>
                <c:pt idx="3">
                  <c:v>43681</c:v>
                </c:pt>
                <c:pt idx="4">
                  <c:v>43682</c:v>
                </c:pt>
                <c:pt idx="5">
                  <c:v>43683</c:v>
                </c:pt>
                <c:pt idx="6">
                  <c:v>43684</c:v>
                </c:pt>
                <c:pt idx="7">
                  <c:v>43685</c:v>
                </c:pt>
                <c:pt idx="8">
                  <c:v>43686</c:v>
                </c:pt>
                <c:pt idx="9">
                  <c:v>43687</c:v>
                </c:pt>
                <c:pt idx="10">
                  <c:v>43688</c:v>
                </c:pt>
                <c:pt idx="11">
                  <c:v>43689</c:v>
                </c:pt>
                <c:pt idx="12">
                  <c:v>43690</c:v>
                </c:pt>
                <c:pt idx="13">
                  <c:v>43691</c:v>
                </c:pt>
                <c:pt idx="14">
                  <c:v>43692</c:v>
                </c:pt>
                <c:pt idx="15">
                  <c:v>43693</c:v>
                </c:pt>
                <c:pt idx="16">
                  <c:v>43694</c:v>
                </c:pt>
                <c:pt idx="17">
                  <c:v>43695</c:v>
                </c:pt>
                <c:pt idx="18">
                  <c:v>43696</c:v>
                </c:pt>
                <c:pt idx="19">
                  <c:v>43697</c:v>
                </c:pt>
                <c:pt idx="20">
                  <c:v>43698</c:v>
                </c:pt>
                <c:pt idx="21">
                  <c:v>43699</c:v>
                </c:pt>
                <c:pt idx="22">
                  <c:v>43700</c:v>
                </c:pt>
                <c:pt idx="23">
                  <c:v>43701</c:v>
                </c:pt>
                <c:pt idx="24">
                  <c:v>43702</c:v>
                </c:pt>
                <c:pt idx="25">
                  <c:v>43703</c:v>
                </c:pt>
                <c:pt idx="26">
                  <c:v>43704</c:v>
                </c:pt>
                <c:pt idx="27">
                  <c:v>43705</c:v>
                </c:pt>
                <c:pt idx="28">
                  <c:v>43706</c:v>
                </c:pt>
                <c:pt idx="29">
                  <c:v>43707</c:v>
                </c:pt>
                <c:pt idx="30">
                  <c:v>43708</c:v>
                </c:pt>
              </c:numCache>
            </c:numRef>
          </c:cat>
          <c:val>
            <c:numRef>
              <c:f>'H W MAKEUP'!$C$144:$C$174</c:f>
              <c:numCache>
                <c:formatCode>#,##0.00</c:formatCode>
                <c:ptCount val="31"/>
                <c:pt idx="0">
                  <c:v>4373.8500000000004</c:v>
                </c:pt>
                <c:pt idx="1">
                  <c:v>3977.18</c:v>
                </c:pt>
                <c:pt idx="2">
                  <c:v>1977.73</c:v>
                </c:pt>
                <c:pt idx="3">
                  <c:v>2580.8000000000002</c:v>
                </c:pt>
                <c:pt idx="4">
                  <c:v>4652.03</c:v>
                </c:pt>
                <c:pt idx="5">
                  <c:v>5014.17</c:v>
                </c:pt>
                <c:pt idx="6">
                  <c:v>6150.49</c:v>
                </c:pt>
                <c:pt idx="7">
                  <c:v>4209.71</c:v>
                </c:pt>
                <c:pt idx="8">
                  <c:v>4226.7700000000004</c:v>
                </c:pt>
                <c:pt idx="9">
                  <c:v>3791.21</c:v>
                </c:pt>
                <c:pt idx="10">
                  <c:v>4059.41</c:v>
                </c:pt>
                <c:pt idx="11">
                  <c:v>4102.51</c:v>
                </c:pt>
                <c:pt idx="12">
                  <c:v>4347.3100000000004</c:v>
                </c:pt>
                <c:pt idx="13">
                  <c:v>4650.63</c:v>
                </c:pt>
                <c:pt idx="14">
                  <c:v>4385.29</c:v>
                </c:pt>
                <c:pt idx="15">
                  <c:v>5474.66</c:v>
                </c:pt>
                <c:pt idx="16">
                  <c:v>3041.95</c:v>
                </c:pt>
                <c:pt idx="17">
                  <c:v>3016.07</c:v>
                </c:pt>
                <c:pt idx="18">
                  <c:v>6407.66</c:v>
                </c:pt>
                <c:pt idx="19">
                  <c:v>5193.0600000000004</c:v>
                </c:pt>
                <c:pt idx="20">
                  <c:v>6027.31</c:v>
                </c:pt>
                <c:pt idx="21">
                  <c:v>4915.74</c:v>
                </c:pt>
                <c:pt idx="22">
                  <c:v>5813.78</c:v>
                </c:pt>
                <c:pt idx="23">
                  <c:v>3114.53</c:v>
                </c:pt>
                <c:pt idx="24">
                  <c:v>3402.64</c:v>
                </c:pt>
                <c:pt idx="25">
                  <c:v>6136.74</c:v>
                </c:pt>
                <c:pt idx="26">
                  <c:v>6098.47</c:v>
                </c:pt>
                <c:pt idx="27">
                  <c:v>6879.37</c:v>
                </c:pt>
                <c:pt idx="28">
                  <c:v>4189.6400000000003</c:v>
                </c:pt>
                <c:pt idx="29">
                  <c:v>4216.91</c:v>
                </c:pt>
                <c:pt idx="30">
                  <c:v>2645.97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52-4FA4-9C30-6C8C2D14E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 W MAKEUP'!$C$179</c:f>
              <c:strCache>
                <c:ptCount val="1"/>
                <c:pt idx="0">
                  <c:v>2,894.17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'H W MAKEUP'!$A$179:$A$209</c:f>
              <c:numCache>
                <c:formatCode>mm/dd/yy;@</c:formatCode>
                <c:ptCount val="31"/>
                <c:pt idx="0">
                  <c:v>43709</c:v>
                </c:pt>
                <c:pt idx="1">
                  <c:v>43710</c:v>
                </c:pt>
                <c:pt idx="2">
                  <c:v>43711</c:v>
                </c:pt>
                <c:pt idx="3">
                  <c:v>43712</c:v>
                </c:pt>
                <c:pt idx="4">
                  <c:v>43713</c:v>
                </c:pt>
                <c:pt idx="5">
                  <c:v>43714</c:v>
                </c:pt>
                <c:pt idx="6">
                  <c:v>43715</c:v>
                </c:pt>
                <c:pt idx="7">
                  <c:v>43716</c:v>
                </c:pt>
                <c:pt idx="8">
                  <c:v>43717</c:v>
                </c:pt>
                <c:pt idx="9">
                  <c:v>43718</c:v>
                </c:pt>
                <c:pt idx="10">
                  <c:v>43719</c:v>
                </c:pt>
                <c:pt idx="11">
                  <c:v>43720</c:v>
                </c:pt>
                <c:pt idx="12">
                  <c:v>43721</c:v>
                </c:pt>
                <c:pt idx="13">
                  <c:v>43722</c:v>
                </c:pt>
                <c:pt idx="14">
                  <c:v>43723</c:v>
                </c:pt>
                <c:pt idx="15">
                  <c:v>43724</c:v>
                </c:pt>
                <c:pt idx="16">
                  <c:v>43725</c:v>
                </c:pt>
                <c:pt idx="17">
                  <c:v>43726</c:v>
                </c:pt>
                <c:pt idx="18">
                  <c:v>43727</c:v>
                </c:pt>
                <c:pt idx="19">
                  <c:v>43728</c:v>
                </c:pt>
                <c:pt idx="20">
                  <c:v>43729</c:v>
                </c:pt>
                <c:pt idx="21">
                  <c:v>43730</c:v>
                </c:pt>
                <c:pt idx="22">
                  <c:v>43731</c:v>
                </c:pt>
                <c:pt idx="23">
                  <c:v>43732</c:v>
                </c:pt>
                <c:pt idx="24">
                  <c:v>43733</c:v>
                </c:pt>
                <c:pt idx="25">
                  <c:v>43734</c:v>
                </c:pt>
                <c:pt idx="26">
                  <c:v>43735</c:v>
                </c:pt>
                <c:pt idx="27">
                  <c:v>43736</c:v>
                </c:pt>
                <c:pt idx="28">
                  <c:v>43737</c:v>
                </c:pt>
                <c:pt idx="29">
                  <c:v>43738</c:v>
                </c:pt>
              </c:numCache>
            </c:numRef>
          </c:cat>
          <c:val>
            <c:numRef>
              <c:f>'H W MAKEUP'!$C$179:$C$209</c:f>
              <c:numCache>
                <c:formatCode>#,##0.00</c:formatCode>
                <c:ptCount val="31"/>
                <c:pt idx="0">
                  <c:v>2894.17</c:v>
                </c:pt>
                <c:pt idx="1">
                  <c:v>3726.71</c:v>
                </c:pt>
                <c:pt idx="2">
                  <c:v>5372.85</c:v>
                </c:pt>
                <c:pt idx="3">
                  <c:v>6051.44</c:v>
                </c:pt>
                <c:pt idx="4">
                  <c:v>7142.57</c:v>
                </c:pt>
                <c:pt idx="5">
                  <c:v>5209.97</c:v>
                </c:pt>
                <c:pt idx="6">
                  <c:v>4389.8599999999997</c:v>
                </c:pt>
                <c:pt idx="7">
                  <c:v>3315.7</c:v>
                </c:pt>
                <c:pt idx="8">
                  <c:v>6158.83</c:v>
                </c:pt>
                <c:pt idx="9">
                  <c:v>5977.23</c:v>
                </c:pt>
                <c:pt idx="10">
                  <c:v>7155.58</c:v>
                </c:pt>
                <c:pt idx="11">
                  <c:v>5550.66</c:v>
                </c:pt>
                <c:pt idx="12">
                  <c:v>5151.62</c:v>
                </c:pt>
                <c:pt idx="13">
                  <c:v>2209.44</c:v>
                </c:pt>
                <c:pt idx="14">
                  <c:v>2846.19</c:v>
                </c:pt>
                <c:pt idx="15">
                  <c:v>6504.07</c:v>
                </c:pt>
                <c:pt idx="16">
                  <c:v>6817.11</c:v>
                </c:pt>
                <c:pt idx="17">
                  <c:v>6387.13</c:v>
                </c:pt>
                <c:pt idx="18">
                  <c:v>4824.91</c:v>
                </c:pt>
                <c:pt idx="19">
                  <c:v>4895.97</c:v>
                </c:pt>
                <c:pt idx="20">
                  <c:v>2540.61</c:v>
                </c:pt>
                <c:pt idx="21">
                  <c:v>3109.35</c:v>
                </c:pt>
                <c:pt idx="22">
                  <c:v>6668.67</c:v>
                </c:pt>
                <c:pt idx="23">
                  <c:v>6839.03</c:v>
                </c:pt>
                <c:pt idx="24">
                  <c:v>7669.21</c:v>
                </c:pt>
                <c:pt idx="25">
                  <c:v>5341.05</c:v>
                </c:pt>
                <c:pt idx="26">
                  <c:v>5262.03</c:v>
                </c:pt>
                <c:pt idx="27">
                  <c:v>2358.41</c:v>
                </c:pt>
                <c:pt idx="28">
                  <c:v>3508.74</c:v>
                </c:pt>
                <c:pt idx="29">
                  <c:v>6289.51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5C-4D62-8BA4-6EB17CF25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GALLONS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'H W MAKEUP'!$A$214:$A$244</c:f>
              <c:numCache>
                <c:formatCode>mm/dd/yy;@</c:formatCode>
                <c:ptCount val="31"/>
                <c:pt idx="0">
                  <c:v>43739</c:v>
                </c:pt>
                <c:pt idx="1">
                  <c:v>43740</c:v>
                </c:pt>
                <c:pt idx="2">
                  <c:v>43741</c:v>
                </c:pt>
                <c:pt idx="3">
                  <c:v>43742</c:v>
                </c:pt>
                <c:pt idx="4">
                  <c:v>43743</c:v>
                </c:pt>
                <c:pt idx="5">
                  <c:v>43744</c:v>
                </c:pt>
                <c:pt idx="6">
                  <c:v>43745</c:v>
                </c:pt>
                <c:pt idx="7">
                  <c:v>43746</c:v>
                </c:pt>
                <c:pt idx="8">
                  <c:v>43747</c:v>
                </c:pt>
                <c:pt idx="9">
                  <c:v>43748</c:v>
                </c:pt>
                <c:pt idx="10">
                  <c:v>43749</c:v>
                </c:pt>
                <c:pt idx="11">
                  <c:v>43750</c:v>
                </c:pt>
                <c:pt idx="12">
                  <c:v>43751</c:v>
                </c:pt>
                <c:pt idx="13">
                  <c:v>43752</c:v>
                </c:pt>
                <c:pt idx="14">
                  <c:v>43753</c:v>
                </c:pt>
                <c:pt idx="15">
                  <c:v>43754</c:v>
                </c:pt>
                <c:pt idx="16">
                  <c:v>43755</c:v>
                </c:pt>
                <c:pt idx="17">
                  <c:v>43756</c:v>
                </c:pt>
                <c:pt idx="18">
                  <c:v>43757</c:v>
                </c:pt>
                <c:pt idx="19">
                  <c:v>43758</c:v>
                </c:pt>
                <c:pt idx="20">
                  <c:v>43759</c:v>
                </c:pt>
                <c:pt idx="21">
                  <c:v>43760</c:v>
                </c:pt>
                <c:pt idx="22">
                  <c:v>43761</c:v>
                </c:pt>
                <c:pt idx="23">
                  <c:v>43762</c:v>
                </c:pt>
                <c:pt idx="24">
                  <c:v>43763</c:v>
                </c:pt>
                <c:pt idx="25">
                  <c:v>43764</c:v>
                </c:pt>
                <c:pt idx="26">
                  <c:v>43765</c:v>
                </c:pt>
                <c:pt idx="27">
                  <c:v>43766</c:v>
                </c:pt>
                <c:pt idx="28">
                  <c:v>43767</c:v>
                </c:pt>
                <c:pt idx="29">
                  <c:v>43768</c:v>
                </c:pt>
                <c:pt idx="30">
                  <c:v>43769</c:v>
                </c:pt>
              </c:numCache>
            </c:numRef>
          </c:cat>
          <c:val>
            <c:numRef>
              <c:f>'H W MAKEUP'!$C$214:$C$244</c:f>
              <c:numCache>
                <c:formatCode>#,##0.00</c:formatCode>
                <c:ptCount val="31"/>
                <c:pt idx="0">
                  <c:v>6064.15</c:v>
                </c:pt>
                <c:pt idx="1">
                  <c:v>6884.28</c:v>
                </c:pt>
                <c:pt idx="2">
                  <c:v>5264.15</c:v>
                </c:pt>
                <c:pt idx="3">
                  <c:v>5115.29</c:v>
                </c:pt>
                <c:pt idx="4">
                  <c:v>3168.93</c:v>
                </c:pt>
                <c:pt idx="5">
                  <c:v>3303.18</c:v>
                </c:pt>
                <c:pt idx="6">
                  <c:v>5988.16</c:v>
                </c:pt>
                <c:pt idx="7">
                  <c:v>6967.06</c:v>
                </c:pt>
                <c:pt idx="8">
                  <c:v>5707.02</c:v>
                </c:pt>
                <c:pt idx="9">
                  <c:v>5372.9</c:v>
                </c:pt>
                <c:pt idx="10">
                  <c:v>7777.21</c:v>
                </c:pt>
                <c:pt idx="11">
                  <c:v>3356.25</c:v>
                </c:pt>
                <c:pt idx="12">
                  <c:v>6137.71</c:v>
                </c:pt>
                <c:pt idx="13">
                  <c:v>6604.67</c:v>
                </c:pt>
                <c:pt idx="14">
                  <c:v>7353.39</c:v>
                </c:pt>
                <c:pt idx="15">
                  <c:v>5923.14</c:v>
                </c:pt>
                <c:pt idx="16">
                  <c:v>5270.74</c:v>
                </c:pt>
                <c:pt idx="17">
                  <c:v>5270.74</c:v>
                </c:pt>
                <c:pt idx="18">
                  <c:v>2750.23</c:v>
                </c:pt>
                <c:pt idx="19">
                  <c:v>3714.48</c:v>
                </c:pt>
                <c:pt idx="20">
                  <c:v>7644.86</c:v>
                </c:pt>
                <c:pt idx="21">
                  <c:v>6324.65</c:v>
                </c:pt>
                <c:pt idx="22">
                  <c:v>6615.79</c:v>
                </c:pt>
                <c:pt idx="23">
                  <c:v>5330.89</c:v>
                </c:pt>
                <c:pt idx="24">
                  <c:v>5194.91</c:v>
                </c:pt>
                <c:pt idx="25">
                  <c:v>2231.42</c:v>
                </c:pt>
                <c:pt idx="26">
                  <c:v>3802.22</c:v>
                </c:pt>
                <c:pt idx="27">
                  <c:v>5893.43</c:v>
                </c:pt>
                <c:pt idx="28">
                  <c:v>6422.46</c:v>
                </c:pt>
                <c:pt idx="29">
                  <c:v>6914.01</c:v>
                </c:pt>
                <c:pt idx="30">
                  <c:v>5153.8100000000004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1B-4111-8461-4679551E7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GALLONS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'H W MAKEUP'!$A$249:$A$279</c:f>
              <c:numCache>
                <c:formatCode>mm/dd/yy;@</c:formatCode>
                <c:ptCount val="31"/>
                <c:pt idx="0">
                  <c:v>43770</c:v>
                </c:pt>
                <c:pt idx="1">
                  <c:v>43771</c:v>
                </c:pt>
                <c:pt idx="2">
                  <c:v>43772</c:v>
                </c:pt>
                <c:pt idx="3">
                  <c:v>43773</c:v>
                </c:pt>
                <c:pt idx="4">
                  <c:v>43774</c:v>
                </c:pt>
                <c:pt idx="5">
                  <c:v>43775</c:v>
                </c:pt>
                <c:pt idx="6">
                  <c:v>43776</c:v>
                </c:pt>
                <c:pt idx="7">
                  <c:v>43777</c:v>
                </c:pt>
                <c:pt idx="8">
                  <c:v>43778</c:v>
                </c:pt>
                <c:pt idx="9">
                  <c:v>43779</c:v>
                </c:pt>
                <c:pt idx="10">
                  <c:v>43780</c:v>
                </c:pt>
                <c:pt idx="11">
                  <c:v>43781</c:v>
                </c:pt>
                <c:pt idx="12">
                  <c:v>43782</c:v>
                </c:pt>
                <c:pt idx="13">
                  <c:v>43783</c:v>
                </c:pt>
                <c:pt idx="14">
                  <c:v>43784</c:v>
                </c:pt>
                <c:pt idx="15">
                  <c:v>43785</c:v>
                </c:pt>
                <c:pt idx="16">
                  <c:v>43786</c:v>
                </c:pt>
                <c:pt idx="17">
                  <c:v>43787</c:v>
                </c:pt>
                <c:pt idx="18">
                  <c:v>43788</c:v>
                </c:pt>
                <c:pt idx="19">
                  <c:v>43789</c:v>
                </c:pt>
                <c:pt idx="20">
                  <c:v>43790</c:v>
                </c:pt>
                <c:pt idx="21">
                  <c:v>43791</c:v>
                </c:pt>
                <c:pt idx="22">
                  <c:v>43792</c:v>
                </c:pt>
                <c:pt idx="23">
                  <c:v>43793</c:v>
                </c:pt>
                <c:pt idx="24">
                  <c:v>43794</c:v>
                </c:pt>
                <c:pt idx="25">
                  <c:v>43795</c:v>
                </c:pt>
                <c:pt idx="26">
                  <c:v>43796</c:v>
                </c:pt>
                <c:pt idx="27">
                  <c:v>43797</c:v>
                </c:pt>
                <c:pt idx="28">
                  <c:v>43798</c:v>
                </c:pt>
                <c:pt idx="29">
                  <c:v>43799</c:v>
                </c:pt>
              </c:numCache>
            </c:numRef>
          </c:cat>
          <c:val>
            <c:numRef>
              <c:f>'H W MAKEUP'!$C$249:$C$279</c:f>
              <c:numCache>
                <c:formatCode>#,##0.00</c:formatCode>
                <c:ptCount val="31"/>
                <c:pt idx="0">
                  <c:v>5369.22</c:v>
                </c:pt>
                <c:pt idx="1">
                  <c:v>2823.84</c:v>
                </c:pt>
                <c:pt idx="2">
                  <c:v>3164.73</c:v>
                </c:pt>
                <c:pt idx="3">
                  <c:v>6011.99</c:v>
                </c:pt>
                <c:pt idx="4">
                  <c:v>5803.05</c:v>
                </c:pt>
                <c:pt idx="5">
                  <c:v>6148</c:v>
                </c:pt>
                <c:pt idx="6">
                  <c:v>5324.78</c:v>
                </c:pt>
                <c:pt idx="7">
                  <c:v>4459.3999999999996</c:v>
                </c:pt>
                <c:pt idx="8">
                  <c:v>2625.19</c:v>
                </c:pt>
                <c:pt idx="9">
                  <c:v>4389.72</c:v>
                </c:pt>
                <c:pt idx="10">
                  <c:v>6216.75</c:v>
                </c:pt>
                <c:pt idx="11">
                  <c:v>5939.46</c:v>
                </c:pt>
                <c:pt idx="12">
                  <c:v>6829.55</c:v>
                </c:pt>
                <c:pt idx="13">
                  <c:v>5634.84</c:v>
                </c:pt>
                <c:pt idx="14">
                  <c:v>5729.37</c:v>
                </c:pt>
                <c:pt idx="15">
                  <c:v>2534.75</c:v>
                </c:pt>
                <c:pt idx="16">
                  <c:v>3291.09</c:v>
                </c:pt>
                <c:pt idx="17">
                  <c:v>6611.1</c:v>
                </c:pt>
                <c:pt idx="18">
                  <c:v>6519.69</c:v>
                </c:pt>
                <c:pt idx="19">
                  <c:v>7746.67</c:v>
                </c:pt>
                <c:pt idx="20">
                  <c:v>5457.99</c:v>
                </c:pt>
                <c:pt idx="21">
                  <c:v>4861.49</c:v>
                </c:pt>
                <c:pt idx="22">
                  <c:v>2847.26</c:v>
                </c:pt>
                <c:pt idx="23">
                  <c:v>2274.9499999999998</c:v>
                </c:pt>
                <c:pt idx="24">
                  <c:v>5786.23</c:v>
                </c:pt>
                <c:pt idx="25">
                  <c:v>6005.34</c:v>
                </c:pt>
                <c:pt idx="26">
                  <c:v>5735.75</c:v>
                </c:pt>
                <c:pt idx="27">
                  <c:v>2394.81</c:v>
                </c:pt>
                <c:pt idx="28">
                  <c:v>3274.48</c:v>
                </c:pt>
                <c:pt idx="29">
                  <c:v>2978.36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D5-4481-AB10-1AB7F1E6B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GALLONS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GALLONS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'H W MAKEUP'!$A$284:$A$314</c:f>
              <c:numCache>
                <c:formatCode>mm/dd/yy;@</c:formatCode>
                <c:ptCount val="31"/>
                <c:pt idx="0">
                  <c:v>43800</c:v>
                </c:pt>
                <c:pt idx="1">
                  <c:v>43801</c:v>
                </c:pt>
                <c:pt idx="2">
                  <c:v>43802</c:v>
                </c:pt>
                <c:pt idx="3">
                  <c:v>43803</c:v>
                </c:pt>
                <c:pt idx="4">
                  <c:v>43804</c:v>
                </c:pt>
                <c:pt idx="5">
                  <c:v>43805</c:v>
                </c:pt>
                <c:pt idx="6">
                  <c:v>43806</c:v>
                </c:pt>
                <c:pt idx="7">
                  <c:v>43807</c:v>
                </c:pt>
                <c:pt idx="8">
                  <c:v>43808</c:v>
                </c:pt>
                <c:pt idx="9">
                  <c:v>43809</c:v>
                </c:pt>
                <c:pt idx="10">
                  <c:v>43810</c:v>
                </c:pt>
                <c:pt idx="11">
                  <c:v>43811</c:v>
                </c:pt>
                <c:pt idx="12">
                  <c:v>43812</c:v>
                </c:pt>
                <c:pt idx="13">
                  <c:v>43813</c:v>
                </c:pt>
                <c:pt idx="14">
                  <c:v>43814</c:v>
                </c:pt>
                <c:pt idx="15">
                  <c:v>43815</c:v>
                </c:pt>
                <c:pt idx="16">
                  <c:v>43816</c:v>
                </c:pt>
                <c:pt idx="17">
                  <c:v>43817</c:v>
                </c:pt>
                <c:pt idx="18">
                  <c:v>43818</c:v>
                </c:pt>
                <c:pt idx="19">
                  <c:v>43819</c:v>
                </c:pt>
                <c:pt idx="20">
                  <c:v>43820</c:v>
                </c:pt>
                <c:pt idx="21">
                  <c:v>43821</c:v>
                </c:pt>
                <c:pt idx="22">
                  <c:v>43822</c:v>
                </c:pt>
                <c:pt idx="23">
                  <c:v>43823</c:v>
                </c:pt>
                <c:pt idx="24">
                  <c:v>43824</c:v>
                </c:pt>
                <c:pt idx="25">
                  <c:v>43825</c:v>
                </c:pt>
                <c:pt idx="26">
                  <c:v>43826</c:v>
                </c:pt>
                <c:pt idx="27">
                  <c:v>43827</c:v>
                </c:pt>
                <c:pt idx="28">
                  <c:v>43828</c:v>
                </c:pt>
                <c:pt idx="29">
                  <c:v>43829</c:v>
                </c:pt>
                <c:pt idx="30">
                  <c:v>43830</c:v>
                </c:pt>
              </c:numCache>
            </c:numRef>
          </c:cat>
          <c:val>
            <c:numRef>
              <c:f>'H W MAKEUP'!$C$284:$C$314</c:f>
              <c:numCache>
                <c:formatCode>#,##0.00</c:formatCode>
                <c:ptCount val="31"/>
                <c:pt idx="0">
                  <c:v>3144.43</c:v>
                </c:pt>
                <c:pt idx="1">
                  <c:v>5111.5</c:v>
                </c:pt>
                <c:pt idx="2">
                  <c:v>6666.32</c:v>
                </c:pt>
                <c:pt idx="3">
                  <c:v>6321.42</c:v>
                </c:pt>
                <c:pt idx="4">
                  <c:v>5568.93</c:v>
                </c:pt>
                <c:pt idx="5">
                  <c:v>5286.16</c:v>
                </c:pt>
                <c:pt idx="6">
                  <c:v>2961.65</c:v>
                </c:pt>
                <c:pt idx="7">
                  <c:v>3097.8</c:v>
                </c:pt>
                <c:pt idx="8">
                  <c:v>6217.53</c:v>
                </c:pt>
                <c:pt idx="9">
                  <c:v>7056.76</c:v>
                </c:pt>
                <c:pt idx="10">
                  <c:v>6851.87</c:v>
                </c:pt>
                <c:pt idx="11">
                  <c:v>5702.43</c:v>
                </c:pt>
                <c:pt idx="12">
                  <c:v>4398.33</c:v>
                </c:pt>
                <c:pt idx="13">
                  <c:v>2034.08</c:v>
                </c:pt>
                <c:pt idx="14">
                  <c:v>3035.09</c:v>
                </c:pt>
                <c:pt idx="15">
                  <c:v>5754.23</c:v>
                </c:pt>
                <c:pt idx="16">
                  <c:v>6060.84</c:v>
                </c:pt>
                <c:pt idx="17">
                  <c:v>6298.83</c:v>
                </c:pt>
                <c:pt idx="18">
                  <c:v>4519.43</c:v>
                </c:pt>
                <c:pt idx="19">
                  <c:v>4613.97</c:v>
                </c:pt>
                <c:pt idx="20">
                  <c:v>2555.17</c:v>
                </c:pt>
                <c:pt idx="21">
                  <c:v>2366.46</c:v>
                </c:pt>
                <c:pt idx="22">
                  <c:v>5419.29</c:v>
                </c:pt>
                <c:pt idx="23">
                  <c:v>4143.75</c:v>
                </c:pt>
                <c:pt idx="24">
                  <c:v>2807.28</c:v>
                </c:pt>
                <c:pt idx="25">
                  <c:v>3743.54</c:v>
                </c:pt>
                <c:pt idx="26">
                  <c:v>3992.92</c:v>
                </c:pt>
                <c:pt idx="27">
                  <c:v>2254.79</c:v>
                </c:pt>
                <c:pt idx="28">
                  <c:v>2703.96</c:v>
                </c:pt>
                <c:pt idx="29">
                  <c:v>4883.99</c:v>
                </c:pt>
                <c:pt idx="30">
                  <c:v>6202.57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E-4DDE-AE57-3732DC92F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27024"/>
        <c:axId val="964921616"/>
      </c:lineChart>
      <c:dateAx>
        <c:axId val="964927024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1616"/>
        <c:crosses val="autoZero"/>
        <c:auto val="1"/>
        <c:lblOffset val="100"/>
        <c:baseTimeUnit val="days"/>
      </c:dateAx>
      <c:valAx>
        <c:axId val="9649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92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19049</xdr:rowOff>
    </xdr:from>
    <xdr:to>
      <xdr:col>12</xdr:col>
      <xdr:colOff>590550</xdr:colOff>
      <xdr:row>33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38100</xdr:colOff>
      <xdr:row>37</xdr:row>
      <xdr:rowOff>19049</xdr:rowOff>
    </xdr:from>
    <xdr:to>
      <xdr:col>12</xdr:col>
      <xdr:colOff>590550</xdr:colOff>
      <xdr:row>68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38100</xdr:colOff>
      <xdr:row>72</xdr:row>
      <xdr:rowOff>19049</xdr:rowOff>
    </xdr:from>
    <xdr:to>
      <xdr:col>12</xdr:col>
      <xdr:colOff>590550</xdr:colOff>
      <xdr:row>103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38100</xdr:colOff>
      <xdr:row>107</xdr:row>
      <xdr:rowOff>19049</xdr:rowOff>
    </xdr:from>
    <xdr:to>
      <xdr:col>12</xdr:col>
      <xdr:colOff>590550</xdr:colOff>
      <xdr:row>138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38100</xdr:colOff>
      <xdr:row>142</xdr:row>
      <xdr:rowOff>19049</xdr:rowOff>
    </xdr:from>
    <xdr:to>
      <xdr:col>12</xdr:col>
      <xdr:colOff>590550</xdr:colOff>
      <xdr:row>173</xdr:row>
      <xdr:rowOff>180975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38100</xdr:colOff>
      <xdr:row>177</xdr:row>
      <xdr:rowOff>19049</xdr:rowOff>
    </xdr:from>
    <xdr:to>
      <xdr:col>12</xdr:col>
      <xdr:colOff>590550</xdr:colOff>
      <xdr:row>208</xdr:row>
      <xdr:rowOff>180975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38100</xdr:colOff>
      <xdr:row>212</xdr:row>
      <xdr:rowOff>19049</xdr:rowOff>
    </xdr:from>
    <xdr:to>
      <xdr:col>12</xdr:col>
      <xdr:colOff>590550</xdr:colOff>
      <xdr:row>243</xdr:row>
      <xdr:rowOff>180975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38100</xdr:colOff>
      <xdr:row>247</xdr:row>
      <xdr:rowOff>19049</xdr:rowOff>
    </xdr:from>
    <xdr:to>
      <xdr:col>12</xdr:col>
      <xdr:colOff>590550</xdr:colOff>
      <xdr:row>278</xdr:row>
      <xdr:rowOff>180975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38100</xdr:colOff>
      <xdr:row>282</xdr:row>
      <xdr:rowOff>19049</xdr:rowOff>
    </xdr:from>
    <xdr:to>
      <xdr:col>12</xdr:col>
      <xdr:colOff>590550</xdr:colOff>
      <xdr:row>313</xdr:row>
      <xdr:rowOff>180975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19049</xdr:rowOff>
    </xdr:from>
    <xdr:to>
      <xdr:col>12</xdr:col>
      <xdr:colOff>590550</xdr:colOff>
      <xdr:row>33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C08E7F-B3F6-497D-AD0A-C0C60F40F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19049</xdr:rowOff>
    </xdr:from>
    <xdr:to>
      <xdr:col>12</xdr:col>
      <xdr:colOff>590550</xdr:colOff>
      <xdr:row>33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C6FBC2-253C-4203-976C-7532B2231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19049</xdr:rowOff>
    </xdr:from>
    <xdr:to>
      <xdr:col>12</xdr:col>
      <xdr:colOff>590550</xdr:colOff>
      <xdr:row>33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9BC2CF-EA5F-4B71-83FB-C1739B9F0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19049</xdr:rowOff>
    </xdr:from>
    <xdr:to>
      <xdr:col>12</xdr:col>
      <xdr:colOff>590550</xdr:colOff>
      <xdr:row>33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E1D0CD-A4E0-4EC6-8E81-68F6673B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19049</xdr:rowOff>
    </xdr:from>
    <xdr:to>
      <xdr:col>12</xdr:col>
      <xdr:colOff>590550</xdr:colOff>
      <xdr:row>33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19049</xdr:rowOff>
    </xdr:from>
    <xdr:to>
      <xdr:col>12</xdr:col>
      <xdr:colOff>590550</xdr:colOff>
      <xdr:row>33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19049</xdr:rowOff>
    </xdr:from>
    <xdr:to>
      <xdr:col>12</xdr:col>
      <xdr:colOff>590550</xdr:colOff>
      <xdr:row>33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19049</xdr:rowOff>
    </xdr:from>
    <xdr:to>
      <xdr:col>12</xdr:col>
      <xdr:colOff>590550</xdr:colOff>
      <xdr:row>33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76DB01-EABF-47EC-8124-50DF1DB128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19049</xdr:rowOff>
    </xdr:from>
    <xdr:to>
      <xdr:col>12</xdr:col>
      <xdr:colOff>590550</xdr:colOff>
      <xdr:row>33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F42AEA-937F-44B6-BE65-275F76FC0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19049</xdr:rowOff>
    </xdr:from>
    <xdr:to>
      <xdr:col>12</xdr:col>
      <xdr:colOff>590550</xdr:colOff>
      <xdr:row>33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BB024F-1AAE-4B4C-8B35-FA9CC827F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19049</xdr:rowOff>
    </xdr:from>
    <xdr:to>
      <xdr:col>12</xdr:col>
      <xdr:colOff>590550</xdr:colOff>
      <xdr:row>33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0EECE5-A84D-438D-9DBD-C491184F2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19049</xdr:rowOff>
    </xdr:from>
    <xdr:to>
      <xdr:col>12</xdr:col>
      <xdr:colOff>590550</xdr:colOff>
      <xdr:row>33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78E996-F33B-4450-960A-C696A10BDF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5"/>
  <sheetViews>
    <sheetView topLeftCell="A280" workbookViewId="0">
      <selection activeCell="E315" sqref="E315"/>
    </sheetView>
  </sheetViews>
  <sheetFormatPr defaultRowHeight="15" x14ac:dyDescent="0.25"/>
  <cols>
    <col min="1" max="2" width="9.140625" style="7"/>
    <col min="3" max="3" width="10.28515625" style="8" customWidth="1"/>
    <col min="5" max="5" width="11.42578125" customWidth="1"/>
  </cols>
  <sheetData>
    <row r="1" spans="1:1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" t="s">
        <v>1</v>
      </c>
      <c r="B3" s="1" t="s">
        <v>2</v>
      </c>
      <c r="C3" s="2" t="s">
        <v>3</v>
      </c>
    </row>
    <row r="4" spans="1:13" x14ac:dyDescent="0.25">
      <c r="A4" s="3">
        <v>43556</v>
      </c>
      <c r="B4" s="3" t="s">
        <v>4</v>
      </c>
      <c r="C4" s="4">
        <v>0</v>
      </c>
    </row>
    <row r="5" spans="1:13" x14ac:dyDescent="0.25">
      <c r="A5" s="3">
        <v>43557</v>
      </c>
      <c r="B5" s="3" t="s">
        <v>5</v>
      </c>
      <c r="C5" s="4">
        <v>308.51</v>
      </c>
    </row>
    <row r="6" spans="1:13" x14ac:dyDescent="0.25">
      <c r="A6" s="3">
        <v>43558</v>
      </c>
      <c r="B6" s="3" t="s">
        <v>6</v>
      </c>
      <c r="C6" s="4">
        <v>4408.83</v>
      </c>
    </row>
    <row r="7" spans="1:13" x14ac:dyDescent="0.25">
      <c r="A7" s="3">
        <v>43559</v>
      </c>
      <c r="B7" s="3" t="s">
        <v>7</v>
      </c>
      <c r="C7" s="4">
        <v>3826.61</v>
      </c>
    </row>
    <row r="8" spans="1:13" x14ac:dyDescent="0.25">
      <c r="A8" s="3">
        <v>43560</v>
      </c>
      <c r="B8" s="3" t="s">
        <v>8</v>
      </c>
      <c r="C8" s="4">
        <v>4018.97</v>
      </c>
    </row>
    <row r="9" spans="1:13" x14ac:dyDescent="0.25">
      <c r="A9" s="3">
        <v>43561</v>
      </c>
      <c r="B9" s="3" t="s">
        <v>9</v>
      </c>
      <c r="C9" s="4">
        <v>2935.19</v>
      </c>
    </row>
    <row r="10" spans="1:13" x14ac:dyDescent="0.25">
      <c r="A10" s="3">
        <v>43562</v>
      </c>
      <c r="B10" s="3" t="s">
        <v>10</v>
      </c>
      <c r="C10" s="4">
        <v>3198.62</v>
      </c>
    </row>
    <row r="11" spans="1:13" x14ac:dyDescent="0.25">
      <c r="A11" s="3">
        <v>43563</v>
      </c>
      <c r="B11" s="3" t="s">
        <v>4</v>
      </c>
      <c r="C11" s="4">
        <v>4128.12</v>
      </c>
    </row>
    <row r="12" spans="1:13" x14ac:dyDescent="0.25">
      <c r="A12" s="3">
        <v>43564</v>
      </c>
      <c r="B12" s="3" t="s">
        <v>5</v>
      </c>
      <c r="C12" s="4">
        <v>4576.8599999999997</v>
      </c>
    </row>
    <row r="13" spans="1:13" x14ac:dyDescent="0.25">
      <c r="A13" s="3">
        <v>43565</v>
      </c>
      <c r="B13" s="3" t="s">
        <v>6</v>
      </c>
      <c r="C13" s="4">
        <v>5329.05</v>
      </c>
    </row>
    <row r="14" spans="1:13" x14ac:dyDescent="0.25">
      <c r="A14" s="3">
        <v>43566</v>
      </c>
      <c r="B14" s="3" t="s">
        <v>7</v>
      </c>
      <c r="C14" s="4">
        <v>3814.55</v>
      </c>
    </row>
    <row r="15" spans="1:13" x14ac:dyDescent="0.25">
      <c r="A15" s="3">
        <v>43567</v>
      </c>
      <c r="B15" s="3" t="s">
        <v>8</v>
      </c>
      <c r="C15" s="4">
        <v>4536.8100000000004</v>
      </c>
    </row>
    <row r="16" spans="1:13" x14ac:dyDescent="0.25">
      <c r="A16" s="3">
        <v>43568</v>
      </c>
      <c r="B16" s="3" t="s">
        <v>9</v>
      </c>
      <c r="C16" s="4">
        <v>2706.32</v>
      </c>
    </row>
    <row r="17" spans="1:3" x14ac:dyDescent="0.25">
      <c r="A17" s="3">
        <v>43569</v>
      </c>
      <c r="B17" s="3" t="s">
        <v>10</v>
      </c>
      <c r="C17" s="4">
        <v>3162.37</v>
      </c>
    </row>
    <row r="18" spans="1:3" x14ac:dyDescent="0.25">
      <c r="A18" s="3">
        <v>43570</v>
      </c>
      <c r="B18" s="3" t="s">
        <v>4</v>
      </c>
      <c r="C18" s="4">
        <v>4811.8599999999997</v>
      </c>
    </row>
    <row r="19" spans="1:3" x14ac:dyDescent="0.25">
      <c r="A19" s="3">
        <v>43571</v>
      </c>
      <c r="B19" s="3" t="s">
        <v>5</v>
      </c>
      <c r="C19" s="4">
        <v>4958.95</v>
      </c>
    </row>
    <row r="20" spans="1:3" x14ac:dyDescent="0.25">
      <c r="A20" s="3">
        <v>43572</v>
      </c>
      <c r="B20" s="3" t="s">
        <v>6</v>
      </c>
      <c r="C20" s="4">
        <v>4876.9799999999996</v>
      </c>
    </row>
    <row r="21" spans="1:3" x14ac:dyDescent="0.25">
      <c r="A21" s="3">
        <v>43573</v>
      </c>
      <c r="B21" s="3" t="s">
        <v>7</v>
      </c>
      <c r="C21" s="4">
        <v>4214.0200000000004</v>
      </c>
    </row>
    <row r="22" spans="1:3" x14ac:dyDescent="0.25">
      <c r="A22" s="3">
        <v>43574</v>
      </c>
      <c r="B22" s="3" t="s">
        <v>8</v>
      </c>
      <c r="C22" s="4">
        <v>3878.3</v>
      </c>
    </row>
    <row r="23" spans="1:3" x14ac:dyDescent="0.25">
      <c r="A23" s="3">
        <v>43575</v>
      </c>
      <c r="B23" s="3" t="s">
        <v>9</v>
      </c>
      <c r="C23" s="4">
        <v>2879.69</v>
      </c>
    </row>
    <row r="24" spans="1:3" x14ac:dyDescent="0.25">
      <c r="A24" s="3">
        <v>43576</v>
      </c>
      <c r="B24" s="3" t="s">
        <v>10</v>
      </c>
      <c r="C24" s="4">
        <v>3617.11</v>
      </c>
    </row>
    <row r="25" spans="1:3" x14ac:dyDescent="0.25">
      <c r="A25" s="3">
        <v>43577</v>
      </c>
      <c r="B25" s="3" t="s">
        <v>4</v>
      </c>
      <c r="C25" s="4">
        <v>4162.25</v>
      </c>
    </row>
    <row r="26" spans="1:3" x14ac:dyDescent="0.25">
      <c r="A26" s="3">
        <v>43578</v>
      </c>
      <c r="B26" s="3" t="s">
        <v>5</v>
      </c>
      <c r="C26" s="4">
        <v>3759.73</v>
      </c>
    </row>
    <row r="27" spans="1:3" x14ac:dyDescent="0.25">
      <c r="A27" s="3">
        <v>43579</v>
      </c>
      <c r="B27" s="3" t="s">
        <v>6</v>
      </c>
      <c r="C27" s="4">
        <v>5553.24</v>
      </c>
    </row>
    <row r="28" spans="1:3" x14ac:dyDescent="0.25">
      <c r="A28" s="3">
        <v>43580</v>
      </c>
      <c r="B28" s="3" t="s">
        <v>7</v>
      </c>
      <c r="C28" s="4">
        <v>4304.6499999999996</v>
      </c>
    </row>
    <row r="29" spans="1:3" x14ac:dyDescent="0.25">
      <c r="A29" s="3">
        <v>43581</v>
      </c>
      <c r="B29" s="3" t="s">
        <v>8</v>
      </c>
      <c r="C29" s="4">
        <v>4926.2299999999996</v>
      </c>
    </row>
    <row r="30" spans="1:3" x14ac:dyDescent="0.25">
      <c r="A30" s="3">
        <v>43582</v>
      </c>
      <c r="B30" s="3" t="s">
        <v>9</v>
      </c>
      <c r="C30" s="4">
        <v>2757.15</v>
      </c>
    </row>
    <row r="31" spans="1:3" x14ac:dyDescent="0.25">
      <c r="A31" s="3">
        <v>43583</v>
      </c>
      <c r="B31" s="3" t="s">
        <v>10</v>
      </c>
      <c r="C31" s="4">
        <v>3069.12</v>
      </c>
    </row>
    <row r="32" spans="1:3" x14ac:dyDescent="0.25">
      <c r="A32" s="3">
        <v>43584</v>
      </c>
      <c r="B32" s="3" t="s">
        <v>4</v>
      </c>
      <c r="C32" s="4">
        <v>5671.42</v>
      </c>
    </row>
    <row r="33" spans="1:13" x14ac:dyDescent="0.25">
      <c r="A33" s="3">
        <v>43585</v>
      </c>
      <c r="B33" s="3" t="s">
        <v>5</v>
      </c>
      <c r="C33" s="4">
        <v>5298.08</v>
      </c>
    </row>
    <row r="34" spans="1:13" x14ac:dyDescent="0.25">
      <c r="A34" s="3"/>
      <c r="B34" s="3"/>
      <c r="C34" s="4"/>
    </row>
    <row r="35" spans="1:13" x14ac:dyDescent="0.25">
      <c r="A35" s="5"/>
      <c r="B35" s="5" t="s">
        <v>11</v>
      </c>
      <c r="C35" s="6">
        <f>SUM(C4:C34)</f>
        <v>115689.58999999998</v>
      </c>
    </row>
    <row r="36" spans="1:13" ht="15" customHeight="1" x14ac:dyDescent="0.25">
      <c r="A36" s="10" t="s">
        <v>0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ht="1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 x14ac:dyDescent="0.25">
      <c r="A38" s="1" t="s">
        <v>1</v>
      </c>
      <c r="B38" s="1" t="s">
        <v>2</v>
      </c>
      <c r="C38" s="2" t="s">
        <v>3</v>
      </c>
    </row>
    <row r="39" spans="1:13" x14ac:dyDescent="0.25">
      <c r="A39" s="3">
        <v>43586</v>
      </c>
      <c r="B39" s="3" t="s">
        <v>6</v>
      </c>
      <c r="C39" s="4">
        <v>5265.15</v>
      </c>
    </row>
    <row r="40" spans="1:13" x14ac:dyDescent="0.25">
      <c r="A40" s="3">
        <v>43587</v>
      </c>
      <c r="B40" s="3" t="s">
        <v>7</v>
      </c>
      <c r="C40" s="4">
        <v>4785.46</v>
      </c>
    </row>
    <row r="41" spans="1:13" x14ac:dyDescent="0.25">
      <c r="A41" s="3">
        <v>43588</v>
      </c>
      <c r="B41" s="3" t="s">
        <v>8</v>
      </c>
      <c r="C41" s="4">
        <v>4477.67</v>
      </c>
    </row>
    <row r="42" spans="1:13" x14ac:dyDescent="0.25">
      <c r="A42" s="3">
        <v>43589</v>
      </c>
      <c r="B42" s="3" t="s">
        <v>9</v>
      </c>
      <c r="C42" s="4">
        <v>2610.02</v>
      </c>
    </row>
    <row r="43" spans="1:13" x14ac:dyDescent="0.25">
      <c r="A43" s="3">
        <v>43590</v>
      </c>
      <c r="B43" s="3" t="s">
        <v>10</v>
      </c>
      <c r="C43" s="4">
        <v>3977.22</v>
      </c>
    </row>
    <row r="44" spans="1:13" x14ac:dyDescent="0.25">
      <c r="A44" s="3">
        <v>43591</v>
      </c>
      <c r="B44" s="3" t="s">
        <v>4</v>
      </c>
      <c r="C44" s="4">
        <v>5414.17</v>
      </c>
    </row>
    <row r="45" spans="1:13" x14ac:dyDescent="0.25">
      <c r="A45" s="3">
        <v>43592</v>
      </c>
      <c r="B45" s="3" t="s">
        <v>5</v>
      </c>
      <c r="C45" s="4">
        <v>5274.63</v>
      </c>
    </row>
    <row r="46" spans="1:13" x14ac:dyDescent="0.25">
      <c r="A46" s="3">
        <v>43593</v>
      </c>
      <c r="B46" s="3" t="s">
        <v>6</v>
      </c>
      <c r="C46" s="4">
        <v>5460.19</v>
      </c>
    </row>
    <row r="47" spans="1:13" x14ac:dyDescent="0.25">
      <c r="A47" s="3">
        <v>43594</v>
      </c>
      <c r="B47" s="3" t="s">
        <v>7</v>
      </c>
      <c r="C47" s="4">
        <v>4789.7700000000004</v>
      </c>
    </row>
    <row r="48" spans="1:13" x14ac:dyDescent="0.25">
      <c r="A48" s="3">
        <v>43595</v>
      </c>
      <c r="B48" s="3" t="s">
        <v>8</v>
      </c>
      <c r="C48" s="4">
        <v>4824.9399999999996</v>
      </c>
    </row>
    <row r="49" spans="1:3" x14ac:dyDescent="0.25">
      <c r="A49" s="3">
        <v>43596</v>
      </c>
      <c r="B49" s="3" t="s">
        <v>9</v>
      </c>
      <c r="C49" s="4">
        <v>2757.68</v>
      </c>
    </row>
    <row r="50" spans="1:3" x14ac:dyDescent="0.25">
      <c r="A50" s="3">
        <v>43597</v>
      </c>
      <c r="B50" s="3" t="s">
        <v>10</v>
      </c>
      <c r="C50" s="4">
        <v>3651.78</v>
      </c>
    </row>
    <row r="51" spans="1:3" x14ac:dyDescent="0.25">
      <c r="A51" s="3">
        <v>43598</v>
      </c>
      <c r="B51" s="3" t="s">
        <v>4</v>
      </c>
      <c r="C51" s="4">
        <v>5588.2</v>
      </c>
    </row>
    <row r="52" spans="1:3" x14ac:dyDescent="0.25">
      <c r="A52" s="3">
        <v>43599</v>
      </c>
      <c r="B52" s="3" t="s">
        <v>5</v>
      </c>
      <c r="C52" s="4">
        <v>5384.11</v>
      </c>
    </row>
    <row r="53" spans="1:3" x14ac:dyDescent="0.25">
      <c r="A53" s="3">
        <v>43600</v>
      </c>
      <c r="B53" s="3" t="s">
        <v>6</v>
      </c>
      <c r="C53" s="4">
        <v>5487.31</v>
      </c>
    </row>
    <row r="54" spans="1:3" x14ac:dyDescent="0.25">
      <c r="A54" s="3">
        <v>43601</v>
      </c>
      <c r="B54" s="3" t="s">
        <v>7</v>
      </c>
      <c r="C54" s="4">
        <v>5460.49</v>
      </c>
    </row>
    <row r="55" spans="1:3" x14ac:dyDescent="0.25">
      <c r="A55" s="3">
        <v>43602</v>
      </c>
      <c r="B55" s="3" t="s">
        <v>8</v>
      </c>
      <c r="C55" s="4">
        <v>4809.47</v>
      </c>
    </row>
    <row r="56" spans="1:3" x14ac:dyDescent="0.25">
      <c r="A56" s="3">
        <v>43603</v>
      </c>
      <c r="B56" s="3" t="s">
        <v>9</v>
      </c>
      <c r="C56" s="4">
        <v>3724.24</v>
      </c>
    </row>
    <row r="57" spans="1:3" x14ac:dyDescent="0.25">
      <c r="A57" s="3">
        <v>43604</v>
      </c>
      <c r="B57" s="3" t="s">
        <v>10</v>
      </c>
      <c r="C57" s="4">
        <v>3415.94</v>
      </c>
    </row>
    <row r="58" spans="1:3" x14ac:dyDescent="0.25">
      <c r="A58" s="3">
        <v>43605</v>
      </c>
      <c r="B58" s="3" t="s">
        <v>4</v>
      </c>
      <c r="C58" s="4">
        <v>5582.78</v>
      </c>
    </row>
    <row r="59" spans="1:3" x14ac:dyDescent="0.25">
      <c r="A59" s="3">
        <v>43606</v>
      </c>
      <c r="B59" s="3" t="s">
        <v>5</v>
      </c>
      <c r="C59" s="4">
        <v>5799.25</v>
      </c>
    </row>
    <row r="60" spans="1:3" x14ac:dyDescent="0.25">
      <c r="A60" s="3">
        <v>43607</v>
      </c>
      <c r="B60" s="3" t="s">
        <v>6</v>
      </c>
      <c r="C60" s="4">
        <v>5841.43</v>
      </c>
    </row>
    <row r="61" spans="1:3" x14ac:dyDescent="0.25">
      <c r="A61" s="3">
        <v>43608</v>
      </c>
      <c r="B61" s="3" t="s">
        <v>7</v>
      </c>
      <c r="C61" s="4">
        <v>4765.26</v>
      </c>
    </row>
    <row r="62" spans="1:3" x14ac:dyDescent="0.25">
      <c r="A62" s="3">
        <v>43609</v>
      </c>
      <c r="B62" s="3" t="s">
        <v>8</v>
      </c>
      <c r="C62" s="4">
        <v>5306.03</v>
      </c>
    </row>
    <row r="63" spans="1:3" x14ac:dyDescent="0.25">
      <c r="A63" s="3">
        <v>43610</v>
      </c>
      <c r="B63" s="3" t="s">
        <v>9</v>
      </c>
      <c r="C63" s="4">
        <v>2741.16</v>
      </c>
    </row>
    <row r="64" spans="1:3" x14ac:dyDescent="0.25">
      <c r="A64" s="3">
        <v>43611</v>
      </c>
      <c r="B64" s="3" t="s">
        <v>10</v>
      </c>
      <c r="C64" s="4">
        <v>3936.88</v>
      </c>
    </row>
    <row r="65" spans="1:13" x14ac:dyDescent="0.25">
      <c r="A65" s="3">
        <v>43612</v>
      </c>
      <c r="B65" s="3" t="s">
        <v>4</v>
      </c>
      <c r="C65" s="4">
        <v>4590.1499999999996</v>
      </c>
    </row>
    <row r="66" spans="1:13" x14ac:dyDescent="0.25">
      <c r="A66" s="3">
        <v>43613</v>
      </c>
      <c r="B66" s="3" t="s">
        <v>5</v>
      </c>
      <c r="C66" s="4">
        <v>4995.53</v>
      </c>
    </row>
    <row r="67" spans="1:13" x14ac:dyDescent="0.25">
      <c r="A67" s="3">
        <v>43614</v>
      </c>
      <c r="B67" s="3" t="s">
        <v>6</v>
      </c>
      <c r="C67" s="4">
        <v>5960.04</v>
      </c>
    </row>
    <row r="68" spans="1:13" x14ac:dyDescent="0.25">
      <c r="A68" s="3">
        <v>43615</v>
      </c>
      <c r="B68" s="3" t="s">
        <v>7</v>
      </c>
      <c r="C68" s="4">
        <v>4946.68</v>
      </c>
    </row>
    <row r="69" spans="1:13" x14ac:dyDescent="0.25">
      <c r="A69" s="3">
        <v>43616</v>
      </c>
      <c r="B69" s="3" t="s">
        <v>8</v>
      </c>
      <c r="C69" s="4">
        <v>4672.72</v>
      </c>
    </row>
    <row r="70" spans="1:13" x14ac:dyDescent="0.25">
      <c r="B70" s="5" t="s">
        <v>11</v>
      </c>
      <c r="C70" s="8">
        <f>SUM(C39:C69)</f>
        <v>146296.35</v>
      </c>
      <c r="D70" s="9" t="s">
        <v>12</v>
      </c>
      <c r="E70" s="8">
        <f>SUM(C35,C70)</f>
        <v>261985.94</v>
      </c>
    </row>
    <row r="71" spans="1:13" x14ac:dyDescent="0.25">
      <c r="A71" s="10" t="s">
        <v>0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5">
      <c r="A73" s="1" t="s">
        <v>1</v>
      </c>
      <c r="B73" s="1" t="s">
        <v>2</v>
      </c>
      <c r="C73" s="2" t="s">
        <v>3</v>
      </c>
    </row>
    <row r="74" spans="1:13" x14ac:dyDescent="0.25">
      <c r="A74" s="3">
        <v>43617</v>
      </c>
      <c r="B74" s="3" t="s">
        <v>9</v>
      </c>
      <c r="C74" s="4">
        <v>2950.26</v>
      </c>
    </row>
    <row r="75" spans="1:13" x14ac:dyDescent="0.25">
      <c r="A75" s="3">
        <v>43618</v>
      </c>
      <c r="B75" s="3" t="s">
        <v>10</v>
      </c>
      <c r="C75" s="4">
        <v>3600.4</v>
      </c>
    </row>
    <row r="76" spans="1:13" x14ac:dyDescent="0.25">
      <c r="A76" s="3">
        <v>43619</v>
      </c>
      <c r="B76" s="3" t="s">
        <v>4</v>
      </c>
      <c r="C76" s="4">
        <v>5181.1499999999996</v>
      </c>
    </row>
    <row r="77" spans="1:13" x14ac:dyDescent="0.25">
      <c r="A77" s="3">
        <v>43620</v>
      </c>
      <c r="B77" s="3" t="s">
        <v>5</v>
      </c>
      <c r="C77" s="4">
        <v>5140.63</v>
      </c>
    </row>
    <row r="78" spans="1:13" x14ac:dyDescent="0.25">
      <c r="A78" s="3">
        <v>43621</v>
      </c>
      <c r="B78" s="3" t="s">
        <v>6</v>
      </c>
      <c r="C78" s="4">
        <v>5638.17</v>
      </c>
    </row>
    <row r="79" spans="1:13" x14ac:dyDescent="0.25">
      <c r="A79" s="3">
        <v>43622</v>
      </c>
      <c r="B79" s="3" t="s">
        <v>7</v>
      </c>
      <c r="C79" s="4">
        <v>4563.95</v>
      </c>
    </row>
    <row r="80" spans="1:13" x14ac:dyDescent="0.25">
      <c r="A80" s="3">
        <v>43623</v>
      </c>
      <c r="B80" s="3" t="s">
        <v>8</v>
      </c>
      <c r="C80" s="4">
        <v>4462.03</v>
      </c>
    </row>
    <row r="81" spans="1:3" x14ac:dyDescent="0.25">
      <c r="A81" s="3">
        <v>43624</v>
      </c>
      <c r="B81" s="3" t="s">
        <v>9</v>
      </c>
      <c r="C81" s="4">
        <v>2778.17</v>
      </c>
    </row>
    <row r="82" spans="1:3" x14ac:dyDescent="0.25">
      <c r="A82" s="3">
        <v>43625</v>
      </c>
      <c r="B82" s="3" t="s">
        <v>10</v>
      </c>
      <c r="C82" s="4">
        <v>3943.95</v>
      </c>
    </row>
    <row r="83" spans="1:3" x14ac:dyDescent="0.25">
      <c r="A83" s="3">
        <v>43626</v>
      </c>
      <c r="B83" s="3" t="s">
        <v>4</v>
      </c>
      <c r="C83" s="4">
        <v>5315.25</v>
      </c>
    </row>
    <row r="84" spans="1:3" x14ac:dyDescent="0.25">
      <c r="A84" s="3">
        <v>43627</v>
      </c>
      <c r="B84" s="3" t="s">
        <v>5</v>
      </c>
      <c r="C84" s="4">
        <v>6344.18</v>
      </c>
    </row>
    <row r="85" spans="1:3" x14ac:dyDescent="0.25">
      <c r="A85" s="3">
        <v>43628</v>
      </c>
      <c r="B85" s="3" t="s">
        <v>6</v>
      </c>
      <c r="C85" s="4">
        <v>5003.6000000000004</v>
      </c>
    </row>
    <row r="86" spans="1:3" x14ac:dyDescent="0.25">
      <c r="A86" s="3">
        <v>43629</v>
      </c>
      <c r="B86" s="3" t="s">
        <v>7</v>
      </c>
      <c r="C86" s="4">
        <v>4669.6000000000004</v>
      </c>
    </row>
    <row r="87" spans="1:3" x14ac:dyDescent="0.25">
      <c r="A87" s="3">
        <v>43630</v>
      </c>
      <c r="B87" s="3" t="s">
        <v>8</v>
      </c>
      <c r="C87" s="4">
        <v>4662</v>
      </c>
    </row>
    <row r="88" spans="1:3" x14ac:dyDescent="0.25">
      <c r="A88" s="3">
        <v>43631</v>
      </c>
      <c r="B88" s="3" t="s">
        <v>9</v>
      </c>
      <c r="C88" s="4">
        <v>3001.73</v>
      </c>
    </row>
    <row r="89" spans="1:3" x14ac:dyDescent="0.25">
      <c r="A89" s="3">
        <v>43632</v>
      </c>
      <c r="B89" s="3" t="s">
        <v>10</v>
      </c>
      <c r="C89" s="4">
        <v>3710.45</v>
      </c>
    </row>
    <row r="90" spans="1:3" x14ac:dyDescent="0.25">
      <c r="A90" s="3">
        <v>43633</v>
      </c>
      <c r="B90" s="3" t="s">
        <v>4</v>
      </c>
      <c r="C90" s="4">
        <v>5379.85</v>
      </c>
    </row>
    <row r="91" spans="1:3" x14ac:dyDescent="0.25">
      <c r="A91" s="3">
        <v>43634</v>
      </c>
      <c r="B91" s="3" t="s">
        <v>5</v>
      </c>
      <c r="C91" s="4">
        <v>5324.1</v>
      </c>
    </row>
    <row r="92" spans="1:3" x14ac:dyDescent="0.25">
      <c r="A92" s="3">
        <v>43635</v>
      </c>
      <c r="B92" s="3" t="s">
        <v>6</v>
      </c>
      <c r="C92" s="4">
        <v>5979.41</v>
      </c>
    </row>
    <row r="93" spans="1:3" x14ac:dyDescent="0.25">
      <c r="A93" s="3">
        <v>43636</v>
      </c>
      <c r="B93" s="3" t="s">
        <v>7</v>
      </c>
      <c r="C93" s="4">
        <v>5243.04</v>
      </c>
    </row>
    <row r="94" spans="1:3" x14ac:dyDescent="0.25">
      <c r="A94" s="3">
        <v>43637</v>
      </c>
      <c r="B94" s="3" t="s">
        <v>8</v>
      </c>
      <c r="C94" s="4">
        <v>5167.13</v>
      </c>
    </row>
    <row r="95" spans="1:3" x14ac:dyDescent="0.25">
      <c r="A95" s="3">
        <v>43638</v>
      </c>
      <c r="B95" s="3" t="s">
        <v>9</v>
      </c>
      <c r="C95" s="4">
        <v>2705.17</v>
      </c>
    </row>
    <row r="96" spans="1:3" x14ac:dyDescent="0.25">
      <c r="A96" s="3">
        <v>43639</v>
      </c>
      <c r="B96" s="3" t="s">
        <v>10</v>
      </c>
      <c r="C96" s="4">
        <v>3917.45</v>
      </c>
    </row>
    <row r="97" spans="1:13" x14ac:dyDescent="0.25">
      <c r="A97" s="3">
        <v>43640</v>
      </c>
      <c r="B97" s="3" t="s">
        <v>4</v>
      </c>
      <c r="C97" s="4">
        <v>5730.16</v>
      </c>
    </row>
    <row r="98" spans="1:13" x14ac:dyDescent="0.25">
      <c r="A98" s="3">
        <v>43641</v>
      </c>
      <c r="B98" s="3" t="s">
        <v>5</v>
      </c>
      <c r="C98" s="4">
        <v>5679.4</v>
      </c>
    </row>
    <row r="99" spans="1:13" x14ac:dyDescent="0.25">
      <c r="A99" s="3">
        <v>43642</v>
      </c>
      <c r="B99" s="3" t="s">
        <v>6</v>
      </c>
      <c r="C99" s="4">
        <v>6066.08</v>
      </c>
    </row>
    <row r="100" spans="1:13" x14ac:dyDescent="0.25">
      <c r="A100" s="3">
        <v>43643</v>
      </c>
      <c r="B100" s="3" t="s">
        <v>7</v>
      </c>
      <c r="C100" s="4">
        <v>4570.49</v>
      </c>
    </row>
    <row r="101" spans="1:13" x14ac:dyDescent="0.25">
      <c r="A101" s="3">
        <v>43644</v>
      </c>
      <c r="B101" s="3" t="s">
        <v>8</v>
      </c>
      <c r="C101" s="4">
        <v>5113.07</v>
      </c>
    </row>
    <row r="102" spans="1:13" x14ac:dyDescent="0.25">
      <c r="A102" s="3">
        <v>43645</v>
      </c>
      <c r="B102" s="3" t="s">
        <v>9</v>
      </c>
      <c r="C102" s="4">
        <v>2989.17</v>
      </c>
    </row>
    <row r="103" spans="1:13" x14ac:dyDescent="0.25">
      <c r="A103" s="3">
        <v>43646</v>
      </c>
      <c r="B103" s="3" t="s">
        <v>10</v>
      </c>
      <c r="C103" s="4">
        <v>3763.88</v>
      </c>
    </row>
    <row r="104" spans="1:13" x14ac:dyDescent="0.25">
      <c r="A104" s="3"/>
      <c r="B104" s="3"/>
      <c r="C104" s="4"/>
    </row>
    <row r="105" spans="1:13" x14ac:dyDescent="0.25">
      <c r="B105" s="5" t="s">
        <v>11</v>
      </c>
      <c r="C105" s="8">
        <f>SUM(C74:C104)</f>
        <v>138593.92000000001</v>
      </c>
      <c r="D105" s="9" t="s">
        <v>12</v>
      </c>
      <c r="E105" s="8">
        <f>SUM(E70,C105)</f>
        <v>400579.86</v>
      </c>
    </row>
    <row r="106" spans="1:13" x14ac:dyDescent="0.25">
      <c r="A106" s="10" t="s">
        <v>0</v>
      </c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</row>
    <row r="107" spans="1:13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</row>
    <row r="108" spans="1:13" x14ac:dyDescent="0.25">
      <c r="A108" s="1" t="s">
        <v>1</v>
      </c>
      <c r="B108" s="1" t="s">
        <v>2</v>
      </c>
      <c r="C108" s="2" t="s">
        <v>3</v>
      </c>
    </row>
    <row r="109" spans="1:13" x14ac:dyDescent="0.25">
      <c r="A109" s="3">
        <v>43647</v>
      </c>
      <c r="B109" s="3" t="s">
        <v>4</v>
      </c>
      <c r="C109" s="4">
        <v>4672.29</v>
      </c>
    </row>
    <row r="110" spans="1:13" x14ac:dyDescent="0.25">
      <c r="A110" s="3">
        <v>43648</v>
      </c>
      <c r="B110" s="3" t="s">
        <v>5</v>
      </c>
      <c r="C110" s="4">
        <v>4541.03</v>
      </c>
    </row>
    <row r="111" spans="1:13" x14ac:dyDescent="0.25">
      <c r="A111" s="3">
        <v>43649</v>
      </c>
      <c r="B111" s="3" t="s">
        <v>6</v>
      </c>
      <c r="C111" s="4">
        <v>5333.06</v>
      </c>
    </row>
    <row r="112" spans="1:13" x14ac:dyDescent="0.25">
      <c r="A112" s="3">
        <v>43650</v>
      </c>
      <c r="B112" s="3" t="s">
        <v>7</v>
      </c>
      <c r="C112" s="4">
        <v>3370.33</v>
      </c>
    </row>
    <row r="113" spans="1:3" x14ac:dyDescent="0.25">
      <c r="A113" s="3">
        <v>43651</v>
      </c>
      <c r="B113" s="3" t="s">
        <v>8</v>
      </c>
      <c r="C113" s="4">
        <v>3548.14</v>
      </c>
    </row>
    <row r="114" spans="1:3" x14ac:dyDescent="0.25">
      <c r="A114" s="3">
        <v>43652</v>
      </c>
      <c r="B114" s="3" t="s">
        <v>9</v>
      </c>
      <c r="C114" s="4">
        <v>5006.1400000000003</v>
      </c>
    </row>
    <row r="115" spans="1:3" x14ac:dyDescent="0.25">
      <c r="A115" s="3">
        <v>43653</v>
      </c>
      <c r="B115" s="3" t="s">
        <v>10</v>
      </c>
      <c r="C115" s="4">
        <v>6930.9</v>
      </c>
    </row>
    <row r="116" spans="1:3" x14ac:dyDescent="0.25">
      <c r="A116" s="3">
        <v>43654</v>
      </c>
      <c r="B116" s="3" t="s">
        <v>4</v>
      </c>
      <c r="C116" s="4">
        <v>3946.85</v>
      </c>
    </row>
    <row r="117" spans="1:3" x14ac:dyDescent="0.25">
      <c r="A117" s="3">
        <v>43655</v>
      </c>
      <c r="B117" s="3" t="s">
        <v>5</v>
      </c>
      <c r="C117" s="4">
        <v>4273.18</v>
      </c>
    </row>
    <row r="118" spans="1:3" x14ac:dyDescent="0.25">
      <c r="A118" s="3">
        <v>43656</v>
      </c>
      <c r="B118" s="3" t="s">
        <v>6</v>
      </c>
      <c r="C118" s="4">
        <v>4670.54</v>
      </c>
    </row>
    <row r="119" spans="1:3" x14ac:dyDescent="0.25">
      <c r="A119" s="3">
        <v>43657</v>
      </c>
      <c r="B119" s="3" t="s">
        <v>7</v>
      </c>
      <c r="C119" s="4">
        <v>4956.1400000000003</v>
      </c>
    </row>
    <row r="120" spans="1:3" x14ac:dyDescent="0.25">
      <c r="A120" s="3">
        <v>43658</v>
      </c>
      <c r="B120" s="3" t="s">
        <v>8</v>
      </c>
      <c r="C120" s="4">
        <v>4488.63</v>
      </c>
    </row>
    <row r="121" spans="1:3" x14ac:dyDescent="0.25">
      <c r="A121" s="3">
        <v>43659</v>
      </c>
      <c r="B121" s="3" t="s">
        <v>9</v>
      </c>
      <c r="C121" s="4">
        <v>3618</v>
      </c>
    </row>
    <row r="122" spans="1:3" x14ac:dyDescent="0.25">
      <c r="A122" s="3">
        <v>43660</v>
      </c>
      <c r="B122" s="3" t="s">
        <v>10</v>
      </c>
      <c r="C122" s="4">
        <v>4163.57</v>
      </c>
    </row>
    <row r="123" spans="1:3" x14ac:dyDescent="0.25">
      <c r="A123" s="3">
        <v>43661</v>
      </c>
      <c r="B123" s="3" t="s">
        <v>4</v>
      </c>
      <c r="C123" s="4">
        <v>5103.82</v>
      </c>
    </row>
    <row r="124" spans="1:3" x14ac:dyDescent="0.25">
      <c r="A124" s="3">
        <v>43662</v>
      </c>
      <c r="B124" s="3" t="s">
        <v>5</v>
      </c>
      <c r="C124" s="4">
        <v>5765.71</v>
      </c>
    </row>
    <row r="125" spans="1:3" x14ac:dyDescent="0.25">
      <c r="A125" s="3">
        <v>43663</v>
      </c>
      <c r="B125" s="3" t="s">
        <v>6</v>
      </c>
      <c r="C125" s="4">
        <v>6464.11</v>
      </c>
    </row>
    <row r="126" spans="1:3" x14ac:dyDescent="0.25">
      <c r="A126" s="3">
        <v>43664</v>
      </c>
      <c r="B126" s="3" t="s">
        <v>7</v>
      </c>
      <c r="C126" s="4">
        <v>5154.2700000000004</v>
      </c>
    </row>
    <row r="127" spans="1:3" x14ac:dyDescent="0.25">
      <c r="A127" s="3">
        <v>43665</v>
      </c>
      <c r="B127" s="3" t="s">
        <v>8</v>
      </c>
      <c r="C127" s="4">
        <v>4634.29</v>
      </c>
    </row>
    <row r="128" spans="1:3" x14ac:dyDescent="0.25">
      <c r="A128" s="3">
        <v>43666</v>
      </c>
      <c r="B128" s="3" t="s">
        <v>9</v>
      </c>
      <c r="C128" s="4">
        <v>3683.06</v>
      </c>
    </row>
    <row r="129" spans="1:13" x14ac:dyDescent="0.25">
      <c r="A129" s="3">
        <v>43667</v>
      </c>
      <c r="B129" s="3" t="s">
        <v>10</v>
      </c>
      <c r="C129" s="4">
        <v>3816.59</v>
      </c>
    </row>
    <row r="130" spans="1:13" x14ac:dyDescent="0.25">
      <c r="A130" s="3">
        <v>43668</v>
      </c>
      <c r="B130" s="3" t="s">
        <v>4</v>
      </c>
      <c r="C130" s="4">
        <v>4924.17</v>
      </c>
    </row>
    <row r="131" spans="1:13" x14ac:dyDescent="0.25">
      <c r="A131" s="3">
        <v>43669</v>
      </c>
      <c r="B131" s="3" t="s">
        <v>5</v>
      </c>
      <c r="C131" s="4">
        <v>5911.67</v>
      </c>
    </row>
    <row r="132" spans="1:13" x14ac:dyDescent="0.25">
      <c r="A132" s="3">
        <v>43670</v>
      </c>
      <c r="B132" s="3" t="s">
        <v>6</v>
      </c>
      <c r="C132" s="4">
        <v>6473.35</v>
      </c>
    </row>
    <row r="133" spans="1:13" x14ac:dyDescent="0.25">
      <c r="A133" s="3">
        <v>43671</v>
      </c>
      <c r="B133" s="3" t="s">
        <v>7</v>
      </c>
      <c r="C133" s="4">
        <v>5324.91</v>
      </c>
    </row>
    <row r="134" spans="1:13" x14ac:dyDescent="0.25">
      <c r="A134" s="3">
        <v>43672</v>
      </c>
      <c r="B134" s="3" t="s">
        <v>8</v>
      </c>
      <c r="C134" s="4">
        <v>5469.73</v>
      </c>
    </row>
    <row r="135" spans="1:13" x14ac:dyDescent="0.25">
      <c r="A135" s="3">
        <v>43673</v>
      </c>
      <c r="B135" s="3" t="s">
        <v>9</v>
      </c>
      <c r="C135" s="4">
        <v>3681.2</v>
      </c>
    </row>
    <row r="136" spans="1:13" x14ac:dyDescent="0.25">
      <c r="A136" s="3">
        <v>43674</v>
      </c>
      <c r="B136" s="3" t="s">
        <v>10</v>
      </c>
      <c r="C136" s="4">
        <v>3438.84</v>
      </c>
    </row>
    <row r="137" spans="1:13" x14ac:dyDescent="0.25">
      <c r="A137" s="3">
        <v>43675</v>
      </c>
      <c r="B137" s="3" t="s">
        <v>4</v>
      </c>
      <c r="C137" s="4">
        <v>5659.24</v>
      </c>
    </row>
    <row r="138" spans="1:13" x14ac:dyDescent="0.25">
      <c r="A138" s="3">
        <v>43676</v>
      </c>
      <c r="B138" s="3" t="s">
        <v>5</v>
      </c>
      <c r="C138" s="4">
        <v>5254.59</v>
      </c>
    </row>
    <row r="139" spans="1:13" x14ac:dyDescent="0.25">
      <c r="A139" s="3">
        <v>43677</v>
      </c>
      <c r="B139" s="3" t="s">
        <v>6</v>
      </c>
      <c r="C139" s="4">
        <v>5851.26</v>
      </c>
    </row>
    <row r="140" spans="1:13" x14ac:dyDescent="0.25">
      <c r="B140" s="5" t="s">
        <v>11</v>
      </c>
      <c r="C140" s="8">
        <f>SUM(C109:C139)</f>
        <v>150129.60999999999</v>
      </c>
      <c r="D140" s="9" t="s">
        <v>12</v>
      </c>
      <c r="E140" s="8">
        <f>SUM(E105,C140)</f>
        <v>550709.47</v>
      </c>
    </row>
    <row r="141" spans="1:13" x14ac:dyDescent="0.25">
      <c r="A141" s="10" t="s">
        <v>0</v>
      </c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</row>
    <row r="142" spans="1:13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</row>
    <row r="143" spans="1:13" x14ac:dyDescent="0.25">
      <c r="A143" s="1" t="s">
        <v>1</v>
      </c>
      <c r="B143" s="1" t="s">
        <v>2</v>
      </c>
      <c r="C143" s="2" t="s">
        <v>3</v>
      </c>
    </row>
    <row r="144" spans="1:13" x14ac:dyDescent="0.25">
      <c r="A144" s="3">
        <v>43678</v>
      </c>
      <c r="B144" s="3" t="s">
        <v>7</v>
      </c>
      <c r="C144" s="4">
        <v>4373.8500000000004</v>
      </c>
    </row>
    <row r="145" spans="1:3" x14ac:dyDescent="0.25">
      <c r="A145" s="3">
        <v>43679</v>
      </c>
      <c r="B145" s="3" t="s">
        <v>8</v>
      </c>
      <c r="C145" s="4">
        <v>3977.18</v>
      </c>
    </row>
    <row r="146" spans="1:3" x14ac:dyDescent="0.25">
      <c r="A146" s="3">
        <v>43680</v>
      </c>
      <c r="B146" s="3" t="s">
        <v>9</v>
      </c>
      <c r="C146" s="4">
        <v>1977.73</v>
      </c>
    </row>
    <row r="147" spans="1:3" x14ac:dyDescent="0.25">
      <c r="A147" s="3">
        <v>43681</v>
      </c>
      <c r="B147" s="3" t="s">
        <v>10</v>
      </c>
      <c r="C147" s="4">
        <v>2580.8000000000002</v>
      </c>
    </row>
    <row r="148" spans="1:3" x14ac:dyDescent="0.25">
      <c r="A148" s="3">
        <v>43682</v>
      </c>
      <c r="B148" s="3" t="s">
        <v>4</v>
      </c>
      <c r="C148" s="4">
        <v>4652.03</v>
      </c>
    </row>
    <row r="149" spans="1:3" x14ac:dyDescent="0.25">
      <c r="A149" s="3">
        <v>43683</v>
      </c>
      <c r="B149" s="3" t="s">
        <v>5</v>
      </c>
      <c r="C149" s="4">
        <v>5014.17</v>
      </c>
    </row>
    <row r="150" spans="1:3" x14ac:dyDescent="0.25">
      <c r="A150" s="3">
        <v>43684</v>
      </c>
      <c r="B150" s="3" t="s">
        <v>6</v>
      </c>
      <c r="C150" s="4">
        <v>6150.49</v>
      </c>
    </row>
    <row r="151" spans="1:3" x14ac:dyDescent="0.25">
      <c r="A151" s="3">
        <v>43685</v>
      </c>
      <c r="B151" s="3" t="s">
        <v>7</v>
      </c>
      <c r="C151" s="4">
        <v>4209.71</v>
      </c>
    </row>
    <row r="152" spans="1:3" x14ac:dyDescent="0.25">
      <c r="A152" s="3">
        <v>43686</v>
      </c>
      <c r="B152" s="3" t="s">
        <v>8</v>
      </c>
      <c r="C152" s="4">
        <v>4226.7700000000004</v>
      </c>
    </row>
    <row r="153" spans="1:3" x14ac:dyDescent="0.25">
      <c r="A153" s="3">
        <v>43687</v>
      </c>
      <c r="B153" s="3" t="s">
        <v>9</v>
      </c>
      <c r="C153" s="4">
        <v>3791.21</v>
      </c>
    </row>
    <row r="154" spans="1:3" x14ac:dyDescent="0.25">
      <c r="A154" s="3">
        <v>43688</v>
      </c>
      <c r="B154" s="3" t="s">
        <v>10</v>
      </c>
      <c r="C154" s="4">
        <v>4059.41</v>
      </c>
    </row>
    <row r="155" spans="1:3" x14ac:dyDescent="0.25">
      <c r="A155" s="3">
        <v>43689</v>
      </c>
      <c r="B155" s="3" t="s">
        <v>4</v>
      </c>
      <c r="C155" s="4">
        <v>4102.51</v>
      </c>
    </row>
    <row r="156" spans="1:3" x14ac:dyDescent="0.25">
      <c r="A156" s="3">
        <v>43690</v>
      </c>
      <c r="B156" s="3" t="s">
        <v>5</v>
      </c>
      <c r="C156" s="4">
        <v>4347.3100000000004</v>
      </c>
    </row>
    <row r="157" spans="1:3" x14ac:dyDescent="0.25">
      <c r="A157" s="3">
        <v>43691</v>
      </c>
      <c r="B157" s="3" t="s">
        <v>6</v>
      </c>
      <c r="C157" s="4">
        <v>4650.63</v>
      </c>
    </row>
    <row r="158" spans="1:3" x14ac:dyDescent="0.25">
      <c r="A158" s="3">
        <v>43692</v>
      </c>
      <c r="B158" s="3" t="s">
        <v>7</v>
      </c>
      <c r="C158" s="4">
        <v>4385.29</v>
      </c>
    </row>
    <row r="159" spans="1:3" x14ac:dyDescent="0.25">
      <c r="A159" s="3">
        <v>43693</v>
      </c>
      <c r="B159" s="3" t="s">
        <v>8</v>
      </c>
      <c r="C159" s="4">
        <v>5474.66</v>
      </c>
    </row>
    <row r="160" spans="1:3" x14ac:dyDescent="0.25">
      <c r="A160" s="3">
        <v>43694</v>
      </c>
      <c r="B160" s="3" t="s">
        <v>9</v>
      </c>
      <c r="C160" s="4">
        <v>3041.95</v>
      </c>
    </row>
    <row r="161" spans="1:13" x14ac:dyDescent="0.25">
      <c r="A161" s="3">
        <v>43695</v>
      </c>
      <c r="B161" s="3" t="s">
        <v>10</v>
      </c>
      <c r="C161" s="4">
        <v>3016.07</v>
      </c>
    </row>
    <row r="162" spans="1:13" x14ac:dyDescent="0.25">
      <c r="A162" s="3">
        <v>43696</v>
      </c>
      <c r="B162" s="3" t="s">
        <v>4</v>
      </c>
      <c r="C162" s="4">
        <v>6407.66</v>
      </c>
    </row>
    <row r="163" spans="1:13" x14ac:dyDescent="0.25">
      <c r="A163" s="3">
        <v>43697</v>
      </c>
      <c r="B163" s="3" t="s">
        <v>5</v>
      </c>
      <c r="C163" s="4">
        <v>5193.0600000000004</v>
      </c>
    </row>
    <row r="164" spans="1:13" x14ac:dyDescent="0.25">
      <c r="A164" s="3">
        <v>43698</v>
      </c>
      <c r="B164" s="3" t="s">
        <v>6</v>
      </c>
      <c r="C164" s="4">
        <v>6027.31</v>
      </c>
    </row>
    <row r="165" spans="1:13" x14ac:dyDescent="0.25">
      <c r="A165" s="3">
        <v>43699</v>
      </c>
      <c r="B165" s="3" t="s">
        <v>7</v>
      </c>
      <c r="C165" s="4">
        <v>4915.74</v>
      </c>
    </row>
    <row r="166" spans="1:13" x14ac:dyDescent="0.25">
      <c r="A166" s="3">
        <v>43700</v>
      </c>
      <c r="B166" s="3" t="s">
        <v>8</v>
      </c>
      <c r="C166" s="4">
        <v>5813.78</v>
      </c>
    </row>
    <row r="167" spans="1:13" x14ac:dyDescent="0.25">
      <c r="A167" s="3">
        <v>43701</v>
      </c>
      <c r="B167" s="3" t="s">
        <v>9</v>
      </c>
      <c r="C167" s="4">
        <v>3114.53</v>
      </c>
    </row>
    <row r="168" spans="1:13" x14ac:dyDescent="0.25">
      <c r="A168" s="3">
        <v>43702</v>
      </c>
      <c r="B168" s="3" t="s">
        <v>10</v>
      </c>
      <c r="C168" s="4">
        <v>3402.64</v>
      </c>
    </row>
    <row r="169" spans="1:13" x14ac:dyDescent="0.25">
      <c r="A169" s="3">
        <v>43703</v>
      </c>
      <c r="B169" s="3" t="s">
        <v>4</v>
      </c>
      <c r="C169" s="4">
        <v>6136.74</v>
      </c>
    </row>
    <row r="170" spans="1:13" x14ac:dyDescent="0.25">
      <c r="A170" s="3">
        <v>43704</v>
      </c>
      <c r="B170" s="3" t="s">
        <v>5</v>
      </c>
      <c r="C170" s="4">
        <v>6098.47</v>
      </c>
    </row>
    <row r="171" spans="1:13" x14ac:dyDescent="0.25">
      <c r="A171" s="3">
        <v>43705</v>
      </c>
      <c r="B171" s="3" t="s">
        <v>6</v>
      </c>
      <c r="C171" s="4">
        <v>6879.37</v>
      </c>
    </row>
    <row r="172" spans="1:13" x14ac:dyDescent="0.25">
      <c r="A172" s="3">
        <v>43706</v>
      </c>
      <c r="B172" s="3" t="s">
        <v>7</v>
      </c>
      <c r="C172" s="4">
        <v>4189.6400000000003</v>
      </c>
    </row>
    <row r="173" spans="1:13" x14ac:dyDescent="0.25">
      <c r="A173" s="3">
        <v>43707</v>
      </c>
      <c r="B173" s="3" t="s">
        <v>8</v>
      </c>
      <c r="C173" s="4">
        <v>4216.91</v>
      </c>
    </row>
    <row r="174" spans="1:13" x14ac:dyDescent="0.25">
      <c r="A174" s="3">
        <v>43708</v>
      </c>
      <c r="B174" s="3" t="s">
        <v>9</v>
      </c>
      <c r="C174" s="4">
        <v>2645.97</v>
      </c>
    </row>
    <row r="175" spans="1:13" x14ac:dyDescent="0.25">
      <c r="B175" s="5" t="s">
        <v>11</v>
      </c>
      <c r="C175" s="8">
        <f>SUM(C144:C174)</f>
        <v>139073.59</v>
      </c>
      <c r="D175" s="9" t="s">
        <v>12</v>
      </c>
      <c r="E175" s="8">
        <f>SUM(E140,C175)</f>
        <v>689783.05999999994</v>
      </c>
    </row>
    <row r="176" spans="1:13" x14ac:dyDescent="0.25">
      <c r="A176" s="10" t="s">
        <v>0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</row>
    <row r="177" spans="1:13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</row>
    <row r="178" spans="1:13" x14ac:dyDescent="0.25">
      <c r="A178" s="1" t="s">
        <v>1</v>
      </c>
      <c r="B178" s="1" t="s">
        <v>2</v>
      </c>
      <c r="C178" s="2" t="s">
        <v>3</v>
      </c>
    </row>
    <row r="179" spans="1:13" x14ac:dyDescent="0.25">
      <c r="A179" s="3">
        <v>43709</v>
      </c>
      <c r="B179" s="3" t="s">
        <v>10</v>
      </c>
      <c r="C179" s="4">
        <v>2894.17</v>
      </c>
    </row>
    <row r="180" spans="1:13" x14ac:dyDescent="0.25">
      <c r="A180" s="3">
        <v>43710</v>
      </c>
      <c r="B180" s="3" t="s">
        <v>4</v>
      </c>
      <c r="C180" s="4">
        <v>3726.71</v>
      </c>
    </row>
    <row r="181" spans="1:13" x14ac:dyDescent="0.25">
      <c r="A181" s="3">
        <v>43711</v>
      </c>
      <c r="B181" s="3" t="s">
        <v>5</v>
      </c>
      <c r="C181" s="4">
        <v>5372.85</v>
      </c>
    </row>
    <row r="182" spans="1:13" x14ac:dyDescent="0.25">
      <c r="A182" s="3">
        <v>43712</v>
      </c>
      <c r="B182" s="3" t="s">
        <v>6</v>
      </c>
      <c r="C182" s="4">
        <v>6051.44</v>
      </c>
    </row>
    <row r="183" spans="1:13" x14ac:dyDescent="0.25">
      <c r="A183" s="3">
        <v>43713</v>
      </c>
      <c r="B183" s="3" t="s">
        <v>7</v>
      </c>
      <c r="C183" s="4">
        <v>7142.57</v>
      </c>
    </row>
    <row r="184" spans="1:13" x14ac:dyDescent="0.25">
      <c r="A184" s="3">
        <v>43714</v>
      </c>
      <c r="B184" s="3" t="s">
        <v>8</v>
      </c>
      <c r="C184" s="4">
        <v>5209.97</v>
      </c>
    </row>
    <row r="185" spans="1:13" x14ac:dyDescent="0.25">
      <c r="A185" s="3">
        <v>43715</v>
      </c>
      <c r="B185" s="3" t="s">
        <v>9</v>
      </c>
      <c r="C185" s="4">
        <v>4389.8599999999997</v>
      </c>
    </row>
    <row r="186" spans="1:13" x14ac:dyDescent="0.25">
      <c r="A186" s="3">
        <v>43716</v>
      </c>
      <c r="B186" s="3" t="s">
        <v>10</v>
      </c>
      <c r="C186" s="4">
        <v>3315.7</v>
      </c>
    </row>
    <row r="187" spans="1:13" x14ac:dyDescent="0.25">
      <c r="A187" s="3">
        <v>43717</v>
      </c>
      <c r="B187" s="3" t="s">
        <v>4</v>
      </c>
      <c r="C187" s="4">
        <v>6158.83</v>
      </c>
    </row>
    <row r="188" spans="1:13" x14ac:dyDescent="0.25">
      <c r="A188" s="3">
        <v>43718</v>
      </c>
      <c r="B188" s="3" t="s">
        <v>5</v>
      </c>
      <c r="C188" s="4">
        <v>5977.23</v>
      </c>
    </row>
    <row r="189" spans="1:13" x14ac:dyDescent="0.25">
      <c r="A189" s="3">
        <v>43719</v>
      </c>
      <c r="B189" s="3" t="s">
        <v>6</v>
      </c>
      <c r="C189" s="4">
        <v>7155.58</v>
      </c>
    </row>
    <row r="190" spans="1:13" x14ac:dyDescent="0.25">
      <c r="A190" s="3">
        <v>43720</v>
      </c>
      <c r="B190" s="3" t="s">
        <v>7</v>
      </c>
      <c r="C190" s="4">
        <v>5550.66</v>
      </c>
    </row>
    <row r="191" spans="1:13" x14ac:dyDescent="0.25">
      <c r="A191" s="3">
        <v>43721</v>
      </c>
      <c r="B191" s="3" t="s">
        <v>8</v>
      </c>
      <c r="C191" s="4">
        <v>5151.62</v>
      </c>
    </row>
    <row r="192" spans="1:13" x14ac:dyDescent="0.25">
      <c r="A192" s="3">
        <v>43722</v>
      </c>
      <c r="B192" s="3" t="s">
        <v>9</v>
      </c>
      <c r="C192" s="4">
        <v>2209.44</v>
      </c>
    </row>
    <row r="193" spans="1:3" x14ac:dyDescent="0.25">
      <c r="A193" s="3">
        <v>43723</v>
      </c>
      <c r="B193" s="3" t="s">
        <v>10</v>
      </c>
      <c r="C193" s="4">
        <v>2846.19</v>
      </c>
    </row>
    <row r="194" spans="1:3" x14ac:dyDescent="0.25">
      <c r="A194" s="3">
        <v>43724</v>
      </c>
      <c r="B194" s="3" t="s">
        <v>4</v>
      </c>
      <c r="C194" s="4">
        <v>6504.07</v>
      </c>
    </row>
    <row r="195" spans="1:3" x14ac:dyDescent="0.25">
      <c r="A195" s="3">
        <v>43725</v>
      </c>
      <c r="B195" s="3" t="s">
        <v>5</v>
      </c>
      <c r="C195" s="4">
        <v>6817.11</v>
      </c>
    </row>
    <row r="196" spans="1:3" x14ac:dyDescent="0.25">
      <c r="A196" s="3">
        <v>43726</v>
      </c>
      <c r="B196" s="3" t="s">
        <v>6</v>
      </c>
      <c r="C196" s="4">
        <v>6387.13</v>
      </c>
    </row>
    <row r="197" spans="1:3" x14ac:dyDescent="0.25">
      <c r="A197" s="3">
        <v>43727</v>
      </c>
      <c r="B197" s="3" t="s">
        <v>7</v>
      </c>
      <c r="C197" s="4">
        <v>4824.91</v>
      </c>
    </row>
    <row r="198" spans="1:3" x14ac:dyDescent="0.25">
      <c r="A198" s="3">
        <v>43728</v>
      </c>
      <c r="B198" s="3" t="s">
        <v>8</v>
      </c>
      <c r="C198" s="4">
        <v>4895.97</v>
      </c>
    </row>
    <row r="199" spans="1:3" x14ac:dyDescent="0.25">
      <c r="A199" s="3">
        <v>43729</v>
      </c>
      <c r="B199" s="3" t="s">
        <v>9</v>
      </c>
      <c r="C199" s="4">
        <v>2540.61</v>
      </c>
    </row>
    <row r="200" spans="1:3" x14ac:dyDescent="0.25">
      <c r="A200" s="3">
        <v>43730</v>
      </c>
      <c r="B200" s="3" t="s">
        <v>10</v>
      </c>
      <c r="C200" s="4">
        <v>3109.35</v>
      </c>
    </row>
    <row r="201" spans="1:3" x14ac:dyDescent="0.25">
      <c r="A201" s="3">
        <v>43731</v>
      </c>
      <c r="B201" s="3" t="s">
        <v>4</v>
      </c>
      <c r="C201" s="4">
        <v>6668.67</v>
      </c>
    </row>
    <row r="202" spans="1:3" x14ac:dyDescent="0.25">
      <c r="A202" s="3">
        <v>43732</v>
      </c>
      <c r="B202" s="3" t="s">
        <v>5</v>
      </c>
      <c r="C202" s="4">
        <v>6839.03</v>
      </c>
    </row>
    <row r="203" spans="1:3" x14ac:dyDescent="0.25">
      <c r="A203" s="3">
        <v>43733</v>
      </c>
      <c r="B203" s="3" t="s">
        <v>6</v>
      </c>
      <c r="C203" s="4">
        <v>7669.21</v>
      </c>
    </row>
    <row r="204" spans="1:3" x14ac:dyDescent="0.25">
      <c r="A204" s="3">
        <v>43734</v>
      </c>
      <c r="B204" s="3" t="s">
        <v>7</v>
      </c>
      <c r="C204" s="4">
        <v>5341.05</v>
      </c>
    </row>
    <row r="205" spans="1:3" x14ac:dyDescent="0.25">
      <c r="A205" s="3">
        <v>43735</v>
      </c>
      <c r="B205" s="3" t="s">
        <v>8</v>
      </c>
      <c r="C205" s="4">
        <v>5262.03</v>
      </c>
    </row>
    <row r="206" spans="1:3" x14ac:dyDescent="0.25">
      <c r="A206" s="3">
        <v>43736</v>
      </c>
      <c r="B206" s="3" t="s">
        <v>9</v>
      </c>
      <c r="C206" s="4">
        <v>2358.41</v>
      </c>
    </row>
    <row r="207" spans="1:3" x14ac:dyDescent="0.25">
      <c r="A207" s="3">
        <v>43737</v>
      </c>
      <c r="B207" s="3" t="s">
        <v>10</v>
      </c>
      <c r="C207" s="4">
        <v>3508.74</v>
      </c>
    </row>
    <row r="208" spans="1:3" x14ac:dyDescent="0.25">
      <c r="A208" s="3">
        <v>43738</v>
      </c>
      <c r="B208" s="3" t="s">
        <v>4</v>
      </c>
      <c r="C208" s="4">
        <v>6289.51</v>
      </c>
    </row>
    <row r="209" spans="1:13" x14ac:dyDescent="0.25">
      <c r="A209" s="3"/>
      <c r="B209" s="3"/>
      <c r="C209" s="4"/>
    </row>
    <row r="210" spans="1:13" x14ac:dyDescent="0.25">
      <c r="B210" s="5" t="s">
        <v>11</v>
      </c>
      <c r="C210" s="8">
        <f>SUM(C179:C209)</f>
        <v>152168.62000000002</v>
      </c>
      <c r="D210" s="9" t="s">
        <v>12</v>
      </c>
      <c r="E210" s="8">
        <f>SUM(E175,C210)</f>
        <v>841951.67999999993</v>
      </c>
    </row>
    <row r="211" spans="1:13" x14ac:dyDescent="0.25">
      <c r="A211" s="10" t="s">
        <v>0</v>
      </c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</row>
    <row r="212" spans="1:13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</row>
    <row r="213" spans="1:13" x14ac:dyDescent="0.25">
      <c r="A213" s="1" t="s">
        <v>1</v>
      </c>
      <c r="B213" s="1" t="s">
        <v>2</v>
      </c>
      <c r="C213" s="2" t="s">
        <v>3</v>
      </c>
    </row>
    <row r="214" spans="1:13" x14ac:dyDescent="0.25">
      <c r="A214" s="3">
        <v>43739</v>
      </c>
      <c r="B214" s="3" t="s">
        <v>5</v>
      </c>
      <c r="C214" s="4">
        <v>6064.15</v>
      </c>
    </row>
    <row r="215" spans="1:13" x14ac:dyDescent="0.25">
      <c r="A215" s="3">
        <v>43740</v>
      </c>
      <c r="B215" s="3" t="s">
        <v>6</v>
      </c>
      <c r="C215" s="4">
        <v>6884.28</v>
      </c>
    </row>
    <row r="216" spans="1:13" x14ac:dyDescent="0.25">
      <c r="A216" s="3">
        <v>43741</v>
      </c>
      <c r="B216" s="3" t="s">
        <v>7</v>
      </c>
      <c r="C216" s="4">
        <v>5264.15</v>
      </c>
    </row>
    <row r="217" spans="1:13" x14ac:dyDescent="0.25">
      <c r="A217" s="3">
        <v>43742</v>
      </c>
      <c r="B217" s="3" t="s">
        <v>8</v>
      </c>
      <c r="C217" s="4">
        <v>5115.29</v>
      </c>
    </row>
    <row r="218" spans="1:13" x14ac:dyDescent="0.25">
      <c r="A218" s="3">
        <v>43743</v>
      </c>
      <c r="B218" s="3" t="s">
        <v>9</v>
      </c>
      <c r="C218" s="4">
        <v>3168.93</v>
      </c>
    </row>
    <row r="219" spans="1:13" x14ac:dyDescent="0.25">
      <c r="A219" s="3">
        <v>43744</v>
      </c>
      <c r="B219" s="3" t="s">
        <v>10</v>
      </c>
      <c r="C219" s="4">
        <v>3303.18</v>
      </c>
    </row>
    <row r="220" spans="1:13" x14ac:dyDescent="0.25">
      <c r="A220" s="3">
        <v>43745</v>
      </c>
      <c r="B220" s="3" t="s">
        <v>4</v>
      </c>
      <c r="C220" s="4">
        <v>5988.16</v>
      </c>
    </row>
    <row r="221" spans="1:13" x14ac:dyDescent="0.25">
      <c r="A221" s="3">
        <v>43746</v>
      </c>
      <c r="B221" s="3" t="s">
        <v>5</v>
      </c>
      <c r="C221" s="4">
        <v>6967.06</v>
      </c>
    </row>
    <row r="222" spans="1:13" x14ac:dyDescent="0.25">
      <c r="A222" s="3">
        <v>43747</v>
      </c>
      <c r="B222" s="3" t="s">
        <v>6</v>
      </c>
      <c r="C222" s="4">
        <v>5707.02</v>
      </c>
    </row>
    <row r="223" spans="1:13" x14ac:dyDescent="0.25">
      <c r="A223" s="3">
        <v>43748</v>
      </c>
      <c r="B223" s="3" t="s">
        <v>7</v>
      </c>
      <c r="C223" s="4">
        <v>5372.9</v>
      </c>
    </row>
    <row r="224" spans="1:13" x14ac:dyDescent="0.25">
      <c r="A224" s="3">
        <v>43749</v>
      </c>
      <c r="B224" s="3" t="s">
        <v>8</v>
      </c>
      <c r="C224" s="4">
        <v>7777.21</v>
      </c>
    </row>
    <row r="225" spans="1:3" x14ac:dyDescent="0.25">
      <c r="A225" s="3">
        <v>43750</v>
      </c>
      <c r="B225" s="3" t="s">
        <v>9</v>
      </c>
      <c r="C225" s="4">
        <v>3356.25</v>
      </c>
    </row>
    <row r="226" spans="1:3" x14ac:dyDescent="0.25">
      <c r="A226" s="3">
        <v>43751</v>
      </c>
      <c r="B226" s="3" t="s">
        <v>10</v>
      </c>
      <c r="C226" s="4">
        <v>6137.71</v>
      </c>
    </row>
    <row r="227" spans="1:3" x14ac:dyDescent="0.25">
      <c r="A227" s="3">
        <v>43752</v>
      </c>
      <c r="B227" s="3" t="s">
        <v>4</v>
      </c>
      <c r="C227" s="4">
        <v>6604.67</v>
      </c>
    </row>
    <row r="228" spans="1:3" x14ac:dyDescent="0.25">
      <c r="A228" s="3">
        <v>43753</v>
      </c>
      <c r="B228" s="3" t="s">
        <v>5</v>
      </c>
      <c r="C228" s="4">
        <v>7353.39</v>
      </c>
    </row>
    <row r="229" spans="1:3" x14ac:dyDescent="0.25">
      <c r="A229" s="3">
        <v>43754</v>
      </c>
      <c r="B229" s="3" t="s">
        <v>6</v>
      </c>
      <c r="C229" s="4">
        <v>5923.14</v>
      </c>
    </row>
    <row r="230" spans="1:3" x14ac:dyDescent="0.25">
      <c r="A230" s="3">
        <v>43755</v>
      </c>
      <c r="B230" s="3" t="s">
        <v>7</v>
      </c>
      <c r="C230" s="4">
        <v>5270.74</v>
      </c>
    </row>
    <row r="231" spans="1:3" x14ac:dyDescent="0.25">
      <c r="A231" s="3">
        <v>43756</v>
      </c>
      <c r="B231" s="3" t="s">
        <v>8</v>
      </c>
      <c r="C231" s="4">
        <v>5270.74</v>
      </c>
    </row>
    <row r="232" spans="1:3" x14ac:dyDescent="0.25">
      <c r="A232" s="3">
        <v>43757</v>
      </c>
      <c r="B232" s="3" t="s">
        <v>9</v>
      </c>
      <c r="C232" s="4">
        <v>2750.23</v>
      </c>
    </row>
    <row r="233" spans="1:3" x14ac:dyDescent="0.25">
      <c r="A233" s="3">
        <v>43758</v>
      </c>
      <c r="B233" s="3" t="s">
        <v>10</v>
      </c>
      <c r="C233" s="4">
        <v>3714.48</v>
      </c>
    </row>
    <row r="234" spans="1:3" x14ac:dyDescent="0.25">
      <c r="A234" s="3">
        <v>43759</v>
      </c>
      <c r="B234" s="3" t="s">
        <v>4</v>
      </c>
      <c r="C234" s="4">
        <v>7644.86</v>
      </c>
    </row>
    <row r="235" spans="1:3" x14ac:dyDescent="0.25">
      <c r="A235" s="3">
        <v>43760</v>
      </c>
      <c r="B235" s="3" t="s">
        <v>5</v>
      </c>
      <c r="C235" s="4">
        <v>6324.65</v>
      </c>
    </row>
    <row r="236" spans="1:3" x14ac:dyDescent="0.25">
      <c r="A236" s="3">
        <v>43761</v>
      </c>
      <c r="B236" s="3" t="s">
        <v>6</v>
      </c>
      <c r="C236" s="4">
        <v>6615.79</v>
      </c>
    </row>
    <row r="237" spans="1:3" x14ac:dyDescent="0.25">
      <c r="A237" s="3">
        <v>43762</v>
      </c>
      <c r="B237" s="3" t="s">
        <v>7</v>
      </c>
      <c r="C237" s="4">
        <v>5330.89</v>
      </c>
    </row>
    <row r="238" spans="1:3" x14ac:dyDescent="0.25">
      <c r="A238" s="3">
        <v>43763</v>
      </c>
      <c r="B238" s="3" t="s">
        <v>8</v>
      </c>
      <c r="C238" s="4">
        <v>5194.91</v>
      </c>
    </row>
    <row r="239" spans="1:3" x14ac:dyDescent="0.25">
      <c r="A239" s="3">
        <v>43764</v>
      </c>
      <c r="B239" s="3" t="s">
        <v>9</v>
      </c>
      <c r="C239" s="4">
        <v>2231.42</v>
      </c>
    </row>
    <row r="240" spans="1:3" x14ac:dyDescent="0.25">
      <c r="A240" s="3">
        <v>43765</v>
      </c>
      <c r="B240" s="3" t="s">
        <v>10</v>
      </c>
      <c r="C240" s="4">
        <v>3802.22</v>
      </c>
    </row>
    <row r="241" spans="1:13" x14ac:dyDescent="0.25">
      <c r="A241" s="3">
        <v>43766</v>
      </c>
      <c r="B241" s="3" t="s">
        <v>4</v>
      </c>
      <c r="C241" s="4">
        <v>5893.43</v>
      </c>
    </row>
    <row r="242" spans="1:13" x14ac:dyDescent="0.25">
      <c r="A242" s="3">
        <v>43767</v>
      </c>
      <c r="B242" s="3" t="s">
        <v>5</v>
      </c>
      <c r="C242" s="4">
        <v>6422.46</v>
      </c>
    </row>
    <row r="243" spans="1:13" x14ac:dyDescent="0.25">
      <c r="A243" s="3">
        <v>43768</v>
      </c>
      <c r="B243" s="3" t="s">
        <v>6</v>
      </c>
      <c r="C243" s="4">
        <v>6914.01</v>
      </c>
    </row>
    <row r="244" spans="1:13" x14ac:dyDescent="0.25">
      <c r="A244" s="3">
        <v>43769</v>
      </c>
      <c r="B244" s="3" t="s">
        <v>7</v>
      </c>
      <c r="C244" s="4">
        <v>5153.8100000000004</v>
      </c>
    </row>
    <row r="245" spans="1:13" x14ac:dyDescent="0.25">
      <c r="B245" s="5" t="s">
        <v>11</v>
      </c>
      <c r="C245" s="8">
        <f>SUM(C214:C244)</f>
        <v>169522.13</v>
      </c>
      <c r="D245" s="9" t="s">
        <v>12</v>
      </c>
      <c r="E245" s="8">
        <f>SUM(E210,C245)</f>
        <v>1011473.8099999999</v>
      </c>
    </row>
    <row r="246" spans="1:13" x14ac:dyDescent="0.25">
      <c r="A246" s="10" t="s">
        <v>0</v>
      </c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</row>
    <row r="247" spans="1:13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</row>
    <row r="248" spans="1:13" x14ac:dyDescent="0.25">
      <c r="A248" s="1" t="s">
        <v>1</v>
      </c>
      <c r="B248" s="1" t="s">
        <v>2</v>
      </c>
      <c r="C248" s="2" t="s">
        <v>3</v>
      </c>
    </row>
    <row r="249" spans="1:13" x14ac:dyDescent="0.25">
      <c r="A249" s="3">
        <v>43770</v>
      </c>
      <c r="B249" s="3" t="s">
        <v>8</v>
      </c>
      <c r="C249" s="4">
        <v>5369.22</v>
      </c>
    </row>
    <row r="250" spans="1:13" x14ac:dyDescent="0.25">
      <c r="A250" s="3">
        <v>43771</v>
      </c>
      <c r="B250" s="3" t="s">
        <v>9</v>
      </c>
      <c r="C250" s="4">
        <v>2823.84</v>
      </c>
    </row>
    <row r="251" spans="1:13" x14ac:dyDescent="0.25">
      <c r="A251" s="3">
        <v>43772</v>
      </c>
      <c r="B251" s="3" t="s">
        <v>10</v>
      </c>
      <c r="C251" s="4">
        <v>3164.73</v>
      </c>
    </row>
    <row r="252" spans="1:13" x14ac:dyDescent="0.25">
      <c r="A252" s="3">
        <v>43773</v>
      </c>
      <c r="B252" s="3" t="s">
        <v>4</v>
      </c>
      <c r="C252" s="4">
        <v>6011.99</v>
      </c>
    </row>
    <row r="253" spans="1:13" x14ac:dyDescent="0.25">
      <c r="A253" s="3">
        <v>43774</v>
      </c>
      <c r="B253" s="3" t="s">
        <v>5</v>
      </c>
      <c r="C253" s="4">
        <v>5803.05</v>
      </c>
    </row>
    <row r="254" spans="1:13" x14ac:dyDescent="0.25">
      <c r="A254" s="3">
        <v>43775</v>
      </c>
      <c r="B254" s="3" t="s">
        <v>6</v>
      </c>
      <c r="C254" s="4">
        <v>6148</v>
      </c>
    </row>
    <row r="255" spans="1:13" x14ac:dyDescent="0.25">
      <c r="A255" s="3">
        <v>43776</v>
      </c>
      <c r="B255" s="3" t="s">
        <v>7</v>
      </c>
      <c r="C255" s="4">
        <v>5324.78</v>
      </c>
    </row>
    <row r="256" spans="1:13" x14ac:dyDescent="0.25">
      <c r="A256" s="3">
        <v>43777</v>
      </c>
      <c r="B256" s="3" t="s">
        <v>8</v>
      </c>
      <c r="C256" s="4">
        <v>4459.3999999999996</v>
      </c>
    </row>
    <row r="257" spans="1:3" x14ac:dyDescent="0.25">
      <c r="A257" s="3">
        <v>43778</v>
      </c>
      <c r="B257" s="3" t="s">
        <v>9</v>
      </c>
      <c r="C257" s="4">
        <v>2625.19</v>
      </c>
    </row>
    <row r="258" spans="1:3" x14ac:dyDescent="0.25">
      <c r="A258" s="3">
        <v>43779</v>
      </c>
      <c r="B258" s="3" t="s">
        <v>10</v>
      </c>
      <c r="C258" s="4">
        <v>4389.72</v>
      </c>
    </row>
    <row r="259" spans="1:3" x14ac:dyDescent="0.25">
      <c r="A259" s="3">
        <v>43780</v>
      </c>
      <c r="B259" s="3" t="s">
        <v>4</v>
      </c>
      <c r="C259" s="4">
        <v>6216.75</v>
      </c>
    </row>
    <row r="260" spans="1:3" x14ac:dyDescent="0.25">
      <c r="A260" s="3">
        <v>43781</v>
      </c>
      <c r="B260" s="3" t="s">
        <v>5</v>
      </c>
      <c r="C260" s="4">
        <v>5939.46</v>
      </c>
    </row>
    <row r="261" spans="1:3" x14ac:dyDescent="0.25">
      <c r="A261" s="3">
        <v>43782</v>
      </c>
      <c r="B261" s="3" t="s">
        <v>6</v>
      </c>
      <c r="C261" s="4">
        <v>6829.55</v>
      </c>
    </row>
    <row r="262" spans="1:3" x14ac:dyDescent="0.25">
      <c r="A262" s="3">
        <v>43783</v>
      </c>
      <c r="B262" s="3" t="s">
        <v>7</v>
      </c>
      <c r="C262" s="4">
        <v>5634.84</v>
      </c>
    </row>
    <row r="263" spans="1:3" x14ac:dyDescent="0.25">
      <c r="A263" s="3">
        <v>43784</v>
      </c>
      <c r="B263" s="3" t="s">
        <v>8</v>
      </c>
      <c r="C263" s="4">
        <v>5729.37</v>
      </c>
    </row>
    <row r="264" spans="1:3" x14ac:dyDescent="0.25">
      <c r="A264" s="3">
        <v>43785</v>
      </c>
      <c r="B264" s="3" t="s">
        <v>9</v>
      </c>
      <c r="C264" s="4">
        <v>2534.75</v>
      </c>
    </row>
    <row r="265" spans="1:3" x14ac:dyDescent="0.25">
      <c r="A265" s="3">
        <v>43786</v>
      </c>
      <c r="B265" s="3" t="s">
        <v>10</v>
      </c>
      <c r="C265" s="4">
        <v>3291.09</v>
      </c>
    </row>
    <row r="266" spans="1:3" x14ac:dyDescent="0.25">
      <c r="A266" s="3">
        <v>43787</v>
      </c>
      <c r="B266" s="3" t="s">
        <v>4</v>
      </c>
      <c r="C266" s="4">
        <v>6611.1</v>
      </c>
    </row>
    <row r="267" spans="1:3" x14ac:dyDescent="0.25">
      <c r="A267" s="3">
        <v>43788</v>
      </c>
      <c r="B267" s="3" t="s">
        <v>5</v>
      </c>
      <c r="C267" s="4">
        <v>6519.69</v>
      </c>
    </row>
    <row r="268" spans="1:3" x14ac:dyDescent="0.25">
      <c r="A268" s="3">
        <v>43789</v>
      </c>
      <c r="B268" s="3" t="s">
        <v>6</v>
      </c>
      <c r="C268" s="4">
        <v>7746.67</v>
      </c>
    </row>
    <row r="269" spans="1:3" x14ac:dyDescent="0.25">
      <c r="A269" s="3">
        <v>43790</v>
      </c>
      <c r="B269" s="3" t="s">
        <v>7</v>
      </c>
      <c r="C269" s="4">
        <v>5457.99</v>
      </c>
    </row>
    <row r="270" spans="1:3" x14ac:dyDescent="0.25">
      <c r="A270" s="3">
        <v>43791</v>
      </c>
      <c r="B270" s="3" t="s">
        <v>8</v>
      </c>
      <c r="C270" s="4">
        <v>4861.49</v>
      </c>
    </row>
    <row r="271" spans="1:3" x14ac:dyDescent="0.25">
      <c r="A271" s="3">
        <v>43792</v>
      </c>
      <c r="B271" s="3" t="s">
        <v>9</v>
      </c>
      <c r="C271" s="4">
        <v>2847.26</v>
      </c>
    </row>
    <row r="272" spans="1:3" x14ac:dyDescent="0.25">
      <c r="A272" s="3">
        <v>43793</v>
      </c>
      <c r="B272" s="3" t="s">
        <v>10</v>
      </c>
      <c r="C272" s="4">
        <v>2274.9499999999998</v>
      </c>
    </row>
    <row r="273" spans="1:13" x14ac:dyDescent="0.25">
      <c r="A273" s="3">
        <v>43794</v>
      </c>
      <c r="B273" s="3" t="s">
        <v>4</v>
      </c>
      <c r="C273" s="4">
        <v>5786.23</v>
      </c>
    </row>
    <row r="274" spans="1:13" x14ac:dyDescent="0.25">
      <c r="A274" s="3">
        <v>43795</v>
      </c>
      <c r="B274" s="3" t="s">
        <v>5</v>
      </c>
      <c r="C274" s="4">
        <v>6005.34</v>
      </c>
    </row>
    <row r="275" spans="1:13" x14ac:dyDescent="0.25">
      <c r="A275" s="3">
        <v>43796</v>
      </c>
      <c r="B275" s="3" t="s">
        <v>6</v>
      </c>
      <c r="C275" s="4">
        <v>5735.75</v>
      </c>
    </row>
    <row r="276" spans="1:13" x14ac:dyDescent="0.25">
      <c r="A276" s="3">
        <v>43797</v>
      </c>
      <c r="B276" s="3" t="s">
        <v>7</v>
      </c>
      <c r="C276" s="4">
        <v>2394.81</v>
      </c>
    </row>
    <row r="277" spans="1:13" x14ac:dyDescent="0.25">
      <c r="A277" s="3">
        <v>43798</v>
      </c>
      <c r="B277" s="3" t="s">
        <v>8</v>
      </c>
      <c r="C277" s="4">
        <v>3274.48</v>
      </c>
    </row>
    <row r="278" spans="1:13" x14ac:dyDescent="0.25">
      <c r="A278" s="3">
        <v>43799</v>
      </c>
      <c r="B278" s="3" t="s">
        <v>9</v>
      </c>
      <c r="C278" s="4">
        <v>2978.36</v>
      </c>
    </row>
    <row r="279" spans="1:13" x14ac:dyDescent="0.25">
      <c r="A279" s="3"/>
      <c r="B279" s="3"/>
      <c r="C279" s="4"/>
    </row>
    <row r="280" spans="1:13" x14ac:dyDescent="0.25">
      <c r="B280" s="5" t="s">
        <v>11</v>
      </c>
      <c r="C280" s="8">
        <f>SUM(C249:C279)</f>
        <v>144789.85</v>
      </c>
      <c r="D280" s="9" t="s">
        <v>12</v>
      </c>
      <c r="E280" s="8">
        <f>SUM(E245,C280)</f>
        <v>1156263.6599999999</v>
      </c>
    </row>
    <row r="281" spans="1:13" x14ac:dyDescent="0.25">
      <c r="A281" s="10" t="s">
        <v>0</v>
      </c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</row>
    <row r="282" spans="1:13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</row>
    <row r="283" spans="1:13" x14ac:dyDescent="0.25">
      <c r="A283" s="1" t="s">
        <v>1</v>
      </c>
      <c r="B283" s="1" t="s">
        <v>2</v>
      </c>
      <c r="C283" s="2" t="s">
        <v>3</v>
      </c>
    </row>
    <row r="284" spans="1:13" x14ac:dyDescent="0.25">
      <c r="A284" s="3">
        <v>43800</v>
      </c>
      <c r="B284" s="3" t="s">
        <v>10</v>
      </c>
      <c r="C284" s="4">
        <v>3144.43</v>
      </c>
    </row>
    <row r="285" spans="1:13" x14ac:dyDescent="0.25">
      <c r="A285" s="3">
        <v>43801</v>
      </c>
      <c r="B285" s="3" t="s">
        <v>4</v>
      </c>
      <c r="C285" s="4">
        <v>5111.5</v>
      </c>
    </row>
    <row r="286" spans="1:13" x14ac:dyDescent="0.25">
      <c r="A286" s="3">
        <v>43802</v>
      </c>
      <c r="B286" s="3" t="s">
        <v>5</v>
      </c>
      <c r="C286" s="4">
        <v>6666.32</v>
      </c>
    </row>
    <row r="287" spans="1:13" x14ac:dyDescent="0.25">
      <c r="A287" s="3">
        <v>43803</v>
      </c>
      <c r="B287" s="3" t="s">
        <v>6</v>
      </c>
      <c r="C287" s="4">
        <v>6321.42</v>
      </c>
    </row>
    <row r="288" spans="1:13" x14ac:dyDescent="0.25">
      <c r="A288" s="3">
        <v>43804</v>
      </c>
      <c r="B288" s="3" t="s">
        <v>7</v>
      </c>
      <c r="C288" s="4">
        <v>5568.93</v>
      </c>
    </row>
    <row r="289" spans="1:3" x14ac:dyDescent="0.25">
      <c r="A289" s="3">
        <v>43805</v>
      </c>
      <c r="B289" s="3" t="s">
        <v>8</v>
      </c>
      <c r="C289" s="4">
        <v>5286.16</v>
      </c>
    </row>
    <row r="290" spans="1:3" x14ac:dyDescent="0.25">
      <c r="A290" s="3">
        <v>43806</v>
      </c>
      <c r="B290" s="3" t="s">
        <v>9</v>
      </c>
      <c r="C290" s="4">
        <v>2961.65</v>
      </c>
    </row>
    <row r="291" spans="1:3" x14ac:dyDescent="0.25">
      <c r="A291" s="3">
        <v>43807</v>
      </c>
      <c r="B291" s="3" t="s">
        <v>10</v>
      </c>
      <c r="C291" s="4">
        <v>3097.8</v>
      </c>
    </row>
    <row r="292" spans="1:3" x14ac:dyDescent="0.25">
      <c r="A292" s="3">
        <v>43808</v>
      </c>
      <c r="B292" s="3" t="s">
        <v>4</v>
      </c>
      <c r="C292" s="4">
        <v>6217.53</v>
      </c>
    </row>
    <row r="293" spans="1:3" x14ac:dyDescent="0.25">
      <c r="A293" s="3">
        <v>43809</v>
      </c>
      <c r="B293" s="3" t="s">
        <v>5</v>
      </c>
      <c r="C293" s="4">
        <v>7056.76</v>
      </c>
    </row>
    <row r="294" spans="1:3" x14ac:dyDescent="0.25">
      <c r="A294" s="3">
        <v>43810</v>
      </c>
      <c r="B294" s="3" t="s">
        <v>6</v>
      </c>
      <c r="C294" s="4">
        <v>6851.87</v>
      </c>
    </row>
    <row r="295" spans="1:3" x14ac:dyDescent="0.25">
      <c r="A295" s="3">
        <v>43811</v>
      </c>
      <c r="B295" s="3" t="s">
        <v>7</v>
      </c>
      <c r="C295" s="4">
        <v>5702.43</v>
      </c>
    </row>
    <row r="296" spans="1:3" x14ac:dyDescent="0.25">
      <c r="A296" s="3">
        <v>43812</v>
      </c>
      <c r="B296" s="3" t="s">
        <v>8</v>
      </c>
      <c r="C296" s="4">
        <v>4398.33</v>
      </c>
    </row>
    <row r="297" spans="1:3" x14ac:dyDescent="0.25">
      <c r="A297" s="3">
        <v>43813</v>
      </c>
      <c r="B297" s="3" t="s">
        <v>9</v>
      </c>
      <c r="C297" s="4">
        <v>2034.08</v>
      </c>
    </row>
    <row r="298" spans="1:3" x14ac:dyDescent="0.25">
      <c r="A298" s="3">
        <v>43814</v>
      </c>
      <c r="B298" s="3" t="s">
        <v>10</v>
      </c>
      <c r="C298" s="4">
        <v>3035.09</v>
      </c>
    </row>
    <row r="299" spans="1:3" x14ac:dyDescent="0.25">
      <c r="A299" s="3">
        <v>43815</v>
      </c>
      <c r="B299" s="3" t="s">
        <v>4</v>
      </c>
      <c r="C299" s="4">
        <v>5754.23</v>
      </c>
    </row>
    <row r="300" spans="1:3" x14ac:dyDescent="0.25">
      <c r="A300" s="3">
        <v>43816</v>
      </c>
      <c r="B300" s="3" t="s">
        <v>5</v>
      </c>
      <c r="C300" s="4">
        <v>6060.84</v>
      </c>
    </row>
    <row r="301" spans="1:3" x14ac:dyDescent="0.25">
      <c r="A301" s="3">
        <v>43817</v>
      </c>
      <c r="B301" s="3" t="s">
        <v>6</v>
      </c>
      <c r="C301" s="4">
        <v>6298.83</v>
      </c>
    </row>
    <row r="302" spans="1:3" x14ac:dyDescent="0.25">
      <c r="A302" s="3">
        <v>43818</v>
      </c>
      <c r="B302" s="3" t="s">
        <v>7</v>
      </c>
      <c r="C302" s="4">
        <v>4519.43</v>
      </c>
    </row>
    <row r="303" spans="1:3" x14ac:dyDescent="0.25">
      <c r="A303" s="3">
        <v>43819</v>
      </c>
      <c r="B303" s="3" t="s">
        <v>8</v>
      </c>
      <c r="C303" s="4">
        <v>4613.97</v>
      </c>
    </row>
    <row r="304" spans="1:3" x14ac:dyDescent="0.25">
      <c r="A304" s="3">
        <v>43820</v>
      </c>
      <c r="B304" s="3" t="s">
        <v>9</v>
      </c>
      <c r="C304" s="4">
        <v>2555.17</v>
      </c>
    </row>
    <row r="305" spans="1:5" x14ac:dyDescent="0.25">
      <c r="A305" s="3">
        <v>43821</v>
      </c>
      <c r="B305" s="3" t="s">
        <v>10</v>
      </c>
      <c r="C305" s="4">
        <v>2366.46</v>
      </c>
    </row>
    <row r="306" spans="1:5" x14ac:dyDescent="0.25">
      <c r="A306" s="3">
        <v>43822</v>
      </c>
      <c r="B306" s="3" t="s">
        <v>4</v>
      </c>
      <c r="C306" s="4">
        <v>5419.29</v>
      </c>
    </row>
    <row r="307" spans="1:5" x14ac:dyDescent="0.25">
      <c r="A307" s="3">
        <v>43823</v>
      </c>
      <c r="B307" s="3" t="s">
        <v>5</v>
      </c>
      <c r="C307" s="4">
        <v>4143.75</v>
      </c>
    </row>
    <row r="308" spans="1:5" x14ac:dyDescent="0.25">
      <c r="A308" s="3">
        <v>43824</v>
      </c>
      <c r="B308" s="3" t="s">
        <v>6</v>
      </c>
      <c r="C308" s="4">
        <v>2807.28</v>
      </c>
    </row>
    <row r="309" spans="1:5" x14ac:dyDescent="0.25">
      <c r="A309" s="3">
        <v>43825</v>
      </c>
      <c r="B309" s="3" t="s">
        <v>7</v>
      </c>
      <c r="C309" s="4">
        <v>3743.54</v>
      </c>
    </row>
    <row r="310" spans="1:5" x14ac:dyDescent="0.25">
      <c r="A310" s="3">
        <v>43826</v>
      </c>
      <c r="B310" s="3" t="s">
        <v>8</v>
      </c>
      <c r="C310" s="4">
        <v>3992.92</v>
      </c>
    </row>
    <row r="311" spans="1:5" x14ac:dyDescent="0.25">
      <c r="A311" s="3">
        <v>43827</v>
      </c>
      <c r="B311" s="3" t="s">
        <v>9</v>
      </c>
      <c r="C311" s="4">
        <v>2254.79</v>
      </c>
    </row>
    <row r="312" spans="1:5" x14ac:dyDescent="0.25">
      <c r="A312" s="3">
        <v>43828</v>
      </c>
      <c r="B312" s="3" t="s">
        <v>10</v>
      </c>
      <c r="C312" s="4">
        <v>2703.96</v>
      </c>
    </row>
    <row r="313" spans="1:5" x14ac:dyDescent="0.25">
      <c r="A313" s="3">
        <v>43829</v>
      </c>
      <c r="B313" s="3" t="s">
        <v>4</v>
      </c>
      <c r="C313" s="4">
        <v>4883.99</v>
      </c>
    </row>
    <row r="314" spans="1:5" x14ac:dyDescent="0.25">
      <c r="A314" s="3">
        <v>43830</v>
      </c>
      <c r="B314" s="3" t="s">
        <v>5</v>
      </c>
      <c r="C314" s="4">
        <v>6202.57</v>
      </c>
    </row>
    <row r="315" spans="1:5" x14ac:dyDescent="0.25">
      <c r="B315" s="5" t="s">
        <v>11</v>
      </c>
      <c r="C315" s="8">
        <f>SUM(C284:C314)</f>
        <v>141775.32</v>
      </c>
      <c r="D315" s="9" t="s">
        <v>12</v>
      </c>
      <c r="E315" s="8">
        <f>SUM(E280,C315)</f>
        <v>1298038.98</v>
      </c>
    </row>
  </sheetData>
  <mergeCells count="9">
    <mergeCell ref="A281:M282"/>
    <mergeCell ref="A246:M247"/>
    <mergeCell ref="A211:M212"/>
    <mergeCell ref="A1:M2"/>
    <mergeCell ref="A36:M37"/>
    <mergeCell ref="A71:M72"/>
    <mergeCell ref="A106:M107"/>
    <mergeCell ref="A141:M142"/>
    <mergeCell ref="A176:M177"/>
  </mergeCells>
  <pageMargins left="0.7" right="0.7" top="0.75" bottom="0.64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CD7F4-DEE5-4584-A3B2-7FBF1D36F0D3}">
  <dimension ref="A1:M35"/>
  <sheetViews>
    <sheetView workbookViewId="0">
      <selection activeCell="F35" sqref="F35:G35"/>
    </sheetView>
  </sheetViews>
  <sheetFormatPr defaultRowHeight="15" x14ac:dyDescent="0.25"/>
  <cols>
    <col min="1" max="2" width="9.140625" style="7"/>
    <col min="3" max="3" width="10.28515625" style="8" customWidth="1"/>
    <col min="5" max="5" width="9.85546875" customWidth="1"/>
  </cols>
  <sheetData>
    <row r="1" spans="1:1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" t="s">
        <v>1</v>
      </c>
      <c r="B3" s="1" t="s">
        <v>2</v>
      </c>
      <c r="C3" s="2" t="s">
        <v>3</v>
      </c>
    </row>
    <row r="4" spans="1:13" x14ac:dyDescent="0.25">
      <c r="A4" s="3">
        <v>44075</v>
      </c>
      <c r="B4" s="3" t="s">
        <v>5</v>
      </c>
      <c r="C4" s="4">
        <v>542.97</v>
      </c>
    </row>
    <row r="5" spans="1:13" x14ac:dyDescent="0.25">
      <c r="A5" s="3">
        <v>44076</v>
      </c>
      <c r="B5" s="3" t="s">
        <v>6</v>
      </c>
      <c r="C5" s="4">
        <v>534.59</v>
      </c>
    </row>
    <row r="6" spans="1:13" x14ac:dyDescent="0.25">
      <c r="A6" s="3">
        <v>44077</v>
      </c>
      <c r="B6" s="3" t="s">
        <v>7</v>
      </c>
      <c r="C6" s="4">
        <v>625.9</v>
      </c>
    </row>
    <row r="7" spans="1:13" x14ac:dyDescent="0.25">
      <c r="A7" s="3">
        <v>44078</v>
      </c>
      <c r="B7" s="3" t="s">
        <v>8</v>
      </c>
      <c r="C7" s="4">
        <v>584.84</v>
      </c>
    </row>
    <row r="8" spans="1:13" x14ac:dyDescent="0.25">
      <c r="A8" s="3">
        <v>44079</v>
      </c>
      <c r="B8" s="3" t="s">
        <v>9</v>
      </c>
      <c r="C8" s="4">
        <v>287.8</v>
      </c>
    </row>
    <row r="9" spans="1:13" x14ac:dyDescent="0.25">
      <c r="A9" s="3">
        <v>44080</v>
      </c>
      <c r="B9" s="3" t="s">
        <v>10</v>
      </c>
      <c r="C9" s="4">
        <v>287.8</v>
      </c>
    </row>
    <row r="10" spans="1:13" x14ac:dyDescent="0.25">
      <c r="A10" s="3">
        <v>44081</v>
      </c>
      <c r="B10" s="3" t="s">
        <v>4</v>
      </c>
      <c r="C10" s="4">
        <v>463.55</v>
      </c>
    </row>
    <row r="11" spans="1:13" x14ac:dyDescent="0.25">
      <c r="A11" s="3">
        <v>44082</v>
      </c>
      <c r="B11" s="3" t="s">
        <v>5</v>
      </c>
      <c r="C11" s="4">
        <v>498.97</v>
      </c>
    </row>
    <row r="12" spans="1:13" x14ac:dyDescent="0.25">
      <c r="A12" s="3">
        <v>44083</v>
      </c>
      <c r="B12" s="3" t="s">
        <v>6</v>
      </c>
      <c r="C12" s="4">
        <v>552.88</v>
      </c>
    </row>
    <row r="13" spans="1:13" x14ac:dyDescent="0.25">
      <c r="A13" s="3">
        <v>44084</v>
      </c>
      <c r="B13" s="3" t="s">
        <v>7</v>
      </c>
      <c r="C13" s="4">
        <v>548.66</v>
      </c>
    </row>
    <row r="14" spans="1:13" x14ac:dyDescent="0.25">
      <c r="A14" s="3">
        <v>44085</v>
      </c>
      <c r="B14" s="3" t="s">
        <v>8</v>
      </c>
      <c r="C14" s="4">
        <v>604.53</v>
      </c>
    </row>
    <row r="15" spans="1:13" x14ac:dyDescent="0.25">
      <c r="A15" s="3">
        <v>44086</v>
      </c>
      <c r="B15" s="3" t="s">
        <v>9</v>
      </c>
      <c r="C15" s="4">
        <v>287.8</v>
      </c>
    </row>
    <row r="16" spans="1:13" x14ac:dyDescent="0.25">
      <c r="A16" s="3">
        <v>44087</v>
      </c>
      <c r="B16" s="3" t="s">
        <v>10</v>
      </c>
      <c r="C16" s="4">
        <v>287.8</v>
      </c>
    </row>
    <row r="17" spans="1:3" x14ac:dyDescent="0.25">
      <c r="A17" s="3">
        <v>44088</v>
      </c>
      <c r="B17" s="3" t="s">
        <v>4</v>
      </c>
      <c r="C17" s="4">
        <v>566.78</v>
      </c>
    </row>
    <row r="18" spans="1:3" x14ac:dyDescent="0.25">
      <c r="A18" s="3">
        <v>44089</v>
      </c>
      <c r="B18" s="3" t="s">
        <v>5</v>
      </c>
      <c r="C18" s="4">
        <v>517.47</v>
      </c>
    </row>
    <row r="19" spans="1:3" x14ac:dyDescent="0.25">
      <c r="A19" s="3">
        <v>44090</v>
      </c>
      <c r="B19" s="3" t="s">
        <v>6</v>
      </c>
      <c r="C19" s="4">
        <v>544.76</v>
      </c>
    </row>
    <row r="20" spans="1:3" x14ac:dyDescent="0.25">
      <c r="A20" s="3">
        <v>44091</v>
      </c>
      <c r="B20" s="3" t="s">
        <v>7</v>
      </c>
      <c r="C20" s="4">
        <v>603.55999999999995</v>
      </c>
    </row>
    <row r="21" spans="1:3" x14ac:dyDescent="0.25">
      <c r="A21" s="3">
        <v>44092</v>
      </c>
      <c r="B21" s="3" t="s">
        <v>8</v>
      </c>
      <c r="C21" s="4">
        <v>700.41</v>
      </c>
    </row>
    <row r="22" spans="1:3" x14ac:dyDescent="0.25">
      <c r="A22" s="3">
        <v>44093</v>
      </c>
      <c r="B22" s="3" t="s">
        <v>9</v>
      </c>
      <c r="C22" s="4">
        <v>143.9</v>
      </c>
    </row>
    <row r="23" spans="1:3" x14ac:dyDescent="0.25">
      <c r="A23" s="3">
        <v>44094</v>
      </c>
      <c r="B23" s="3" t="s">
        <v>10</v>
      </c>
      <c r="C23" s="4">
        <v>143.9</v>
      </c>
    </row>
    <row r="24" spans="1:3" x14ac:dyDescent="0.25">
      <c r="A24" s="3">
        <v>44095</v>
      </c>
      <c r="B24" s="3" t="s">
        <v>4</v>
      </c>
      <c r="C24" s="4">
        <v>779.73</v>
      </c>
    </row>
    <row r="25" spans="1:3" x14ac:dyDescent="0.25">
      <c r="A25" s="3">
        <v>44096</v>
      </c>
      <c r="B25" s="3" t="s">
        <v>5</v>
      </c>
      <c r="C25" s="4">
        <v>706.96</v>
      </c>
    </row>
    <row r="26" spans="1:3" x14ac:dyDescent="0.25">
      <c r="A26" s="3">
        <v>44097</v>
      </c>
      <c r="B26" s="3" t="s">
        <v>6</v>
      </c>
      <c r="C26" s="4">
        <v>647.05999999999995</v>
      </c>
    </row>
    <row r="27" spans="1:3" x14ac:dyDescent="0.25">
      <c r="A27" s="3">
        <v>44098</v>
      </c>
      <c r="B27" s="3" t="s">
        <v>7</v>
      </c>
      <c r="C27" s="4">
        <v>783.81</v>
      </c>
    </row>
    <row r="28" spans="1:3" x14ac:dyDescent="0.25">
      <c r="A28" s="3">
        <v>44099</v>
      </c>
      <c r="B28" s="3" t="s">
        <v>8</v>
      </c>
      <c r="C28" s="4">
        <v>845.3</v>
      </c>
    </row>
    <row r="29" spans="1:3" x14ac:dyDescent="0.25">
      <c r="A29" s="3">
        <v>44100</v>
      </c>
      <c r="B29" s="3" t="s">
        <v>9</v>
      </c>
      <c r="C29" s="4">
        <v>300.67</v>
      </c>
    </row>
    <row r="30" spans="1:3" x14ac:dyDescent="0.25">
      <c r="A30" s="3">
        <v>44101</v>
      </c>
      <c r="B30" s="3" t="s">
        <v>10</v>
      </c>
      <c r="C30" s="4">
        <v>297.48</v>
      </c>
    </row>
    <row r="31" spans="1:3" x14ac:dyDescent="0.25">
      <c r="A31" s="3">
        <v>44102</v>
      </c>
      <c r="B31" s="3" t="s">
        <v>4</v>
      </c>
      <c r="C31" s="4">
        <v>703.44</v>
      </c>
    </row>
    <row r="32" spans="1:3" x14ac:dyDescent="0.25">
      <c r="A32" s="3">
        <v>44103</v>
      </c>
      <c r="B32" s="3" t="s">
        <v>5</v>
      </c>
      <c r="C32" s="4">
        <v>1191.81</v>
      </c>
    </row>
    <row r="33" spans="1:7" x14ac:dyDescent="0.25">
      <c r="A33" s="3">
        <v>44104</v>
      </c>
      <c r="B33" s="3" t="s">
        <v>6</v>
      </c>
      <c r="C33" s="4">
        <v>1068.3599999999999</v>
      </c>
    </row>
    <row r="34" spans="1:7" x14ac:dyDescent="0.25">
      <c r="A34" s="3"/>
      <c r="B34" s="3"/>
      <c r="C34" s="4"/>
    </row>
    <row r="35" spans="1:7" x14ac:dyDescent="0.25">
      <c r="A35" s="5"/>
      <c r="B35" s="5" t="s">
        <v>11</v>
      </c>
      <c r="C35" s="6">
        <f>SUM(C4:C34)</f>
        <v>16653.489999999998</v>
      </c>
      <c r="D35" s="11">
        <f>SUM(C35,AUG!D35)</f>
        <v>563208.03</v>
      </c>
      <c r="E35" s="12"/>
      <c r="F35" s="11">
        <f>SUM('H W MAKEUP'!E315+D35)</f>
        <v>1861247.01</v>
      </c>
      <c r="G35" s="12"/>
    </row>
  </sheetData>
  <mergeCells count="3">
    <mergeCell ref="A1:M2"/>
    <mergeCell ref="D35:E35"/>
    <mergeCell ref="F35:G35"/>
  </mergeCells>
  <pageMargins left="0.7" right="0.7" top="0.75" bottom="0.64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A14FE-916C-454A-9142-22D465CED210}">
  <dimension ref="A1:M35"/>
  <sheetViews>
    <sheetView workbookViewId="0">
      <selection activeCell="C35" sqref="C35"/>
    </sheetView>
  </sheetViews>
  <sheetFormatPr defaultRowHeight="15" x14ac:dyDescent="0.25"/>
  <cols>
    <col min="1" max="2" width="9.140625" style="7"/>
    <col min="3" max="3" width="10.28515625" style="8" customWidth="1"/>
    <col min="5" max="5" width="9.85546875" customWidth="1"/>
  </cols>
  <sheetData>
    <row r="1" spans="1:1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" t="s">
        <v>1</v>
      </c>
      <c r="B3" s="1" t="s">
        <v>2</v>
      </c>
      <c r="C3" s="2" t="s">
        <v>3</v>
      </c>
    </row>
    <row r="4" spans="1:13" x14ac:dyDescent="0.25">
      <c r="A4" s="3">
        <v>44105</v>
      </c>
      <c r="B4" s="3" t="s">
        <v>7</v>
      </c>
      <c r="C4" s="4">
        <v>1205.81</v>
      </c>
    </row>
    <row r="5" spans="1:13" x14ac:dyDescent="0.25">
      <c r="A5" s="3">
        <v>44106</v>
      </c>
      <c r="B5" s="3" t="s">
        <v>8</v>
      </c>
      <c r="C5" s="4">
        <v>674.72</v>
      </c>
    </row>
    <row r="6" spans="1:13" x14ac:dyDescent="0.25">
      <c r="A6" s="3">
        <v>44107</v>
      </c>
      <c r="B6" s="3" t="s">
        <v>9</v>
      </c>
      <c r="C6" s="4">
        <v>217.81</v>
      </c>
    </row>
    <row r="7" spans="1:13" x14ac:dyDescent="0.25">
      <c r="A7" s="3">
        <v>44108</v>
      </c>
      <c r="B7" s="3" t="s">
        <v>10</v>
      </c>
      <c r="C7" s="4">
        <v>469.41</v>
      </c>
    </row>
    <row r="8" spans="1:13" x14ac:dyDescent="0.25">
      <c r="A8" s="3">
        <v>44109</v>
      </c>
      <c r="B8" s="3" t="s">
        <v>4</v>
      </c>
      <c r="C8" s="4">
        <v>754.69</v>
      </c>
    </row>
    <row r="9" spans="1:13" x14ac:dyDescent="0.25">
      <c r="A9" s="3">
        <v>44110</v>
      </c>
      <c r="B9" s="3" t="s">
        <v>5</v>
      </c>
      <c r="C9" s="4">
        <v>664.73</v>
      </c>
    </row>
    <row r="10" spans="1:13" x14ac:dyDescent="0.25">
      <c r="A10" s="3">
        <v>44111</v>
      </c>
      <c r="B10" s="3" t="s">
        <v>6</v>
      </c>
      <c r="C10" s="4">
        <v>815.92</v>
      </c>
    </row>
    <row r="11" spans="1:13" x14ac:dyDescent="0.25">
      <c r="A11" s="3">
        <v>44112</v>
      </c>
      <c r="B11" s="3" t="s">
        <v>7</v>
      </c>
      <c r="C11" s="4">
        <v>703.5</v>
      </c>
    </row>
    <row r="12" spans="1:13" x14ac:dyDescent="0.25">
      <c r="A12" s="3">
        <v>44113</v>
      </c>
      <c r="B12" s="3" t="s">
        <v>8</v>
      </c>
      <c r="C12" s="4">
        <v>857.57</v>
      </c>
    </row>
    <row r="13" spans="1:13" x14ac:dyDescent="0.25">
      <c r="A13" s="3">
        <v>44114</v>
      </c>
      <c r="B13" s="3" t="s">
        <v>9</v>
      </c>
      <c r="C13" s="4">
        <v>328.12</v>
      </c>
    </row>
    <row r="14" spans="1:13" x14ac:dyDescent="0.25">
      <c r="A14" s="3">
        <v>44115</v>
      </c>
      <c r="B14" s="3" t="s">
        <v>10</v>
      </c>
      <c r="C14" s="4">
        <v>320.11</v>
      </c>
    </row>
    <row r="15" spans="1:13" x14ac:dyDescent="0.25">
      <c r="A15" s="3">
        <v>44116</v>
      </c>
      <c r="B15" s="3" t="s">
        <v>4</v>
      </c>
      <c r="C15" s="4">
        <v>663.29</v>
      </c>
    </row>
    <row r="16" spans="1:13" x14ac:dyDescent="0.25">
      <c r="A16" s="3">
        <v>44117</v>
      </c>
      <c r="B16" s="3" t="s">
        <v>5</v>
      </c>
      <c r="C16" s="4">
        <v>760.51</v>
      </c>
    </row>
    <row r="17" spans="1:3" x14ac:dyDescent="0.25">
      <c r="A17" s="3">
        <v>44118</v>
      </c>
      <c r="B17" s="3" t="s">
        <v>6</v>
      </c>
      <c r="C17" s="4">
        <v>712.99</v>
      </c>
    </row>
    <row r="18" spans="1:3" x14ac:dyDescent="0.25">
      <c r="A18" s="3">
        <v>44119</v>
      </c>
      <c r="B18" s="3" t="s">
        <v>7</v>
      </c>
      <c r="C18" s="4">
        <v>670.1</v>
      </c>
    </row>
    <row r="19" spans="1:3" x14ac:dyDescent="0.25">
      <c r="A19" s="3">
        <v>44120</v>
      </c>
      <c r="B19" s="3" t="s">
        <v>8</v>
      </c>
      <c r="C19" s="4">
        <v>679</v>
      </c>
    </row>
    <row r="20" spans="1:3" x14ac:dyDescent="0.25">
      <c r="A20" s="3">
        <v>44121</v>
      </c>
      <c r="B20" s="3" t="s">
        <v>9</v>
      </c>
      <c r="C20" s="4">
        <v>416.26</v>
      </c>
    </row>
    <row r="21" spans="1:3" x14ac:dyDescent="0.25">
      <c r="A21" s="3">
        <v>44122</v>
      </c>
      <c r="B21" s="3" t="s">
        <v>10</v>
      </c>
      <c r="C21" s="4">
        <v>172.03</v>
      </c>
    </row>
    <row r="22" spans="1:3" x14ac:dyDescent="0.25">
      <c r="A22" s="3">
        <v>44123</v>
      </c>
      <c r="B22" s="3" t="s">
        <v>4</v>
      </c>
      <c r="C22" s="4">
        <v>623.28</v>
      </c>
    </row>
    <row r="23" spans="1:3" x14ac:dyDescent="0.25">
      <c r="A23" s="3">
        <v>44124</v>
      </c>
      <c r="B23" s="3" t="s">
        <v>5</v>
      </c>
      <c r="C23" s="4">
        <v>611.08000000000004</v>
      </c>
    </row>
    <row r="24" spans="1:3" x14ac:dyDescent="0.25">
      <c r="A24" s="3">
        <v>44125</v>
      </c>
      <c r="B24" s="3" t="s">
        <v>6</v>
      </c>
      <c r="C24" s="4">
        <v>650.59</v>
      </c>
    </row>
    <row r="25" spans="1:3" x14ac:dyDescent="0.25">
      <c r="A25" s="3">
        <v>44126</v>
      </c>
      <c r="B25" s="3" t="s">
        <v>7</v>
      </c>
      <c r="C25" s="4">
        <v>619.72</v>
      </c>
    </row>
    <row r="26" spans="1:3" x14ac:dyDescent="0.25">
      <c r="A26" s="3">
        <v>44127</v>
      </c>
      <c r="B26" s="3" t="s">
        <v>8</v>
      </c>
      <c r="C26" s="4">
        <v>788.34</v>
      </c>
    </row>
    <row r="27" spans="1:3" x14ac:dyDescent="0.25">
      <c r="A27" s="3">
        <v>44128</v>
      </c>
      <c r="B27" s="3" t="s">
        <v>9</v>
      </c>
      <c r="C27" s="4">
        <v>325.60000000000002</v>
      </c>
    </row>
    <row r="28" spans="1:3" x14ac:dyDescent="0.25">
      <c r="A28" s="3">
        <v>44129</v>
      </c>
      <c r="B28" s="3" t="s">
        <v>10</v>
      </c>
      <c r="C28" s="4">
        <v>319.77999999999997</v>
      </c>
    </row>
    <row r="29" spans="1:3" x14ac:dyDescent="0.25">
      <c r="A29" s="3">
        <v>44130</v>
      </c>
      <c r="B29" s="3" t="s">
        <v>4</v>
      </c>
      <c r="C29" s="4">
        <v>614.14</v>
      </c>
    </row>
    <row r="30" spans="1:3" x14ac:dyDescent="0.25">
      <c r="A30" s="3">
        <v>44131</v>
      </c>
      <c r="B30" s="3" t="s">
        <v>5</v>
      </c>
      <c r="C30" s="4">
        <v>595.79999999999995</v>
      </c>
    </row>
    <row r="31" spans="1:3" x14ac:dyDescent="0.25">
      <c r="A31" s="3">
        <v>44132</v>
      </c>
      <c r="B31" s="3" t="s">
        <v>6</v>
      </c>
      <c r="C31" s="4">
        <v>1275.17</v>
      </c>
    </row>
    <row r="32" spans="1:3" x14ac:dyDescent="0.25">
      <c r="A32" s="3">
        <v>44133</v>
      </c>
      <c r="B32" s="3" t="s">
        <v>7</v>
      </c>
      <c r="C32" s="4">
        <v>863.41</v>
      </c>
    </row>
    <row r="33" spans="1:7" x14ac:dyDescent="0.25">
      <c r="A33" s="3">
        <v>44134</v>
      </c>
      <c r="B33" s="3" t="s">
        <v>8</v>
      </c>
      <c r="C33" s="4">
        <v>751.72</v>
      </c>
    </row>
    <row r="34" spans="1:7" x14ac:dyDescent="0.25">
      <c r="A34" s="3">
        <v>44135</v>
      </c>
      <c r="B34" s="3" t="s">
        <v>9</v>
      </c>
      <c r="C34" s="4">
        <v>329.9</v>
      </c>
    </row>
    <row r="35" spans="1:7" x14ac:dyDescent="0.25">
      <c r="A35" s="5"/>
      <c r="B35" s="5" t="s">
        <v>11</v>
      </c>
      <c r="C35" s="6">
        <f>SUM(C4:C34)</f>
        <v>19455.100000000002</v>
      </c>
      <c r="D35" s="11">
        <f>SUM(C35,SEP!D35)</f>
        <v>582663.13</v>
      </c>
      <c r="E35" s="12"/>
      <c r="F35" s="11">
        <f>SUM('H W MAKEUP'!E315+D35)</f>
        <v>1880702.1099999999</v>
      </c>
      <c r="G35" s="12"/>
    </row>
  </sheetData>
  <mergeCells count="3">
    <mergeCell ref="A1:M2"/>
    <mergeCell ref="D35:E35"/>
    <mergeCell ref="F35:G35"/>
  </mergeCells>
  <pageMargins left="0.7" right="0.7" top="0.75" bottom="0.64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E5537-60A5-4517-BF99-D4D5E2ABF66B}">
  <dimension ref="A1:M35"/>
  <sheetViews>
    <sheetView workbookViewId="0">
      <selection activeCell="C34" sqref="C34"/>
    </sheetView>
  </sheetViews>
  <sheetFormatPr defaultRowHeight="15" x14ac:dyDescent="0.25"/>
  <cols>
    <col min="1" max="2" width="9.140625" style="7"/>
    <col min="3" max="3" width="10.28515625" style="8" customWidth="1"/>
    <col min="5" max="5" width="9.85546875" customWidth="1"/>
  </cols>
  <sheetData>
    <row r="1" spans="1:1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" t="s">
        <v>1</v>
      </c>
      <c r="B3" s="1" t="s">
        <v>2</v>
      </c>
      <c r="C3" s="2" t="s">
        <v>3</v>
      </c>
    </row>
    <row r="4" spans="1:13" x14ac:dyDescent="0.25">
      <c r="A4" s="3">
        <v>44136</v>
      </c>
      <c r="B4" s="3" t="s">
        <v>10</v>
      </c>
      <c r="C4" s="4">
        <v>338.51</v>
      </c>
    </row>
    <row r="5" spans="1:13" x14ac:dyDescent="0.25">
      <c r="A5" s="3">
        <v>44137</v>
      </c>
      <c r="B5" s="3" t="s">
        <v>4</v>
      </c>
      <c r="C5" s="4">
        <v>644.29</v>
      </c>
    </row>
    <row r="6" spans="1:13" x14ac:dyDescent="0.25">
      <c r="A6" s="3">
        <v>44138</v>
      </c>
      <c r="B6" s="3" t="s">
        <v>5</v>
      </c>
      <c r="C6" s="4">
        <v>727.33</v>
      </c>
    </row>
    <row r="7" spans="1:13" x14ac:dyDescent="0.25">
      <c r="A7" s="3">
        <v>44139</v>
      </c>
      <c r="B7" s="3" t="s">
        <v>6</v>
      </c>
      <c r="C7" s="4">
        <v>679.31</v>
      </c>
    </row>
    <row r="8" spans="1:13" x14ac:dyDescent="0.25">
      <c r="A8" s="3">
        <v>44140</v>
      </c>
      <c r="B8" s="3" t="s">
        <v>7</v>
      </c>
      <c r="C8" s="4">
        <v>670.98</v>
      </c>
    </row>
    <row r="9" spans="1:13" x14ac:dyDescent="0.25">
      <c r="A9" s="3">
        <v>44141</v>
      </c>
      <c r="B9" s="3" t="s">
        <v>8</v>
      </c>
      <c r="C9" s="4">
        <v>590.14</v>
      </c>
    </row>
    <row r="10" spans="1:13" x14ac:dyDescent="0.25">
      <c r="A10" s="3">
        <v>44142</v>
      </c>
      <c r="B10" s="3" t="s">
        <v>9</v>
      </c>
      <c r="C10" s="4">
        <v>325.51</v>
      </c>
    </row>
    <row r="11" spans="1:13" x14ac:dyDescent="0.25">
      <c r="A11" s="3">
        <v>44143</v>
      </c>
      <c r="B11" s="3" t="s">
        <v>10</v>
      </c>
      <c r="C11" s="4">
        <v>442.63</v>
      </c>
    </row>
    <row r="12" spans="1:13" x14ac:dyDescent="0.25">
      <c r="A12" s="3">
        <v>44144</v>
      </c>
      <c r="B12" s="3" t="s">
        <v>4</v>
      </c>
      <c r="C12" s="4">
        <v>622.20000000000005</v>
      </c>
    </row>
    <row r="13" spans="1:13" x14ac:dyDescent="0.25">
      <c r="A13" s="3">
        <v>44145</v>
      </c>
      <c r="B13" s="3" t="s">
        <v>5</v>
      </c>
      <c r="C13" s="4">
        <v>439.43</v>
      </c>
    </row>
    <row r="14" spans="1:13" x14ac:dyDescent="0.25">
      <c r="A14" s="3">
        <v>44146</v>
      </c>
      <c r="B14" s="3" t="s">
        <v>6</v>
      </c>
      <c r="C14" s="4">
        <v>595.76</v>
      </c>
    </row>
    <row r="15" spans="1:13" x14ac:dyDescent="0.25">
      <c r="A15" s="3">
        <v>44147</v>
      </c>
      <c r="B15" s="3" t="s">
        <v>7</v>
      </c>
      <c r="C15" s="4">
        <v>590.73</v>
      </c>
    </row>
    <row r="16" spans="1:13" x14ac:dyDescent="0.25">
      <c r="A16" s="3">
        <v>44148</v>
      </c>
      <c r="B16" s="3" t="s">
        <v>8</v>
      </c>
      <c r="C16" s="4">
        <v>698.27</v>
      </c>
    </row>
    <row r="17" spans="1:3" x14ac:dyDescent="0.25">
      <c r="A17" s="3">
        <v>44149</v>
      </c>
      <c r="B17" s="3" t="s">
        <v>9</v>
      </c>
      <c r="C17" s="4">
        <v>317.25</v>
      </c>
    </row>
    <row r="18" spans="1:3" x14ac:dyDescent="0.25">
      <c r="A18" s="3">
        <v>44150</v>
      </c>
      <c r="B18" s="3" t="s">
        <v>10</v>
      </c>
      <c r="C18" s="4">
        <v>477.82</v>
      </c>
    </row>
    <row r="19" spans="1:3" x14ac:dyDescent="0.25">
      <c r="A19" s="3">
        <v>44151</v>
      </c>
      <c r="B19" s="3" t="s">
        <v>4</v>
      </c>
      <c r="C19" s="4">
        <v>849.62</v>
      </c>
    </row>
    <row r="20" spans="1:3" x14ac:dyDescent="0.25">
      <c r="A20" s="3">
        <v>44152</v>
      </c>
      <c r="B20" s="3" t="s">
        <v>5</v>
      </c>
      <c r="C20" s="4">
        <v>788.26</v>
      </c>
    </row>
    <row r="21" spans="1:3" x14ac:dyDescent="0.25">
      <c r="A21" s="3">
        <v>44153</v>
      </c>
      <c r="B21" s="3" t="s">
        <v>6</v>
      </c>
      <c r="C21" s="4">
        <v>720.29</v>
      </c>
    </row>
    <row r="22" spans="1:3" x14ac:dyDescent="0.25">
      <c r="A22" s="3">
        <v>44154</v>
      </c>
      <c r="B22" s="3" t="s">
        <v>7</v>
      </c>
      <c r="C22" s="4">
        <v>652.79999999999995</v>
      </c>
    </row>
    <row r="23" spans="1:3" x14ac:dyDescent="0.25">
      <c r="A23" s="3">
        <v>44155</v>
      </c>
      <c r="B23" s="3" t="s">
        <v>8</v>
      </c>
      <c r="C23" s="4">
        <v>573.54</v>
      </c>
    </row>
    <row r="24" spans="1:3" x14ac:dyDescent="0.25">
      <c r="A24" s="3">
        <v>44156</v>
      </c>
      <c r="B24" s="3" t="s">
        <v>9</v>
      </c>
      <c r="C24" s="4">
        <v>327.11</v>
      </c>
    </row>
    <row r="25" spans="1:3" x14ac:dyDescent="0.25">
      <c r="A25" s="3">
        <v>44157</v>
      </c>
      <c r="B25" s="3" t="s">
        <v>10</v>
      </c>
      <c r="C25" s="4">
        <v>324.94</v>
      </c>
    </row>
    <row r="26" spans="1:3" x14ac:dyDescent="0.25">
      <c r="A26" s="3">
        <v>44158</v>
      </c>
      <c r="B26" s="3" t="s">
        <v>4</v>
      </c>
      <c r="C26" s="4">
        <v>596.94000000000005</v>
      </c>
    </row>
    <row r="27" spans="1:3" x14ac:dyDescent="0.25">
      <c r="A27" s="3">
        <v>44159</v>
      </c>
      <c r="B27" s="3" t="s">
        <v>5</v>
      </c>
      <c r="C27" s="4">
        <v>461.97</v>
      </c>
    </row>
    <row r="28" spans="1:3" x14ac:dyDescent="0.25">
      <c r="A28" s="3">
        <v>44160</v>
      </c>
      <c r="B28" s="3" t="s">
        <v>6</v>
      </c>
      <c r="C28" s="4">
        <v>450.2</v>
      </c>
    </row>
    <row r="29" spans="1:3" x14ac:dyDescent="0.25">
      <c r="A29" s="3">
        <v>44161</v>
      </c>
      <c r="B29" s="3" t="s">
        <v>7</v>
      </c>
      <c r="C29" s="4">
        <v>143.9</v>
      </c>
    </row>
    <row r="30" spans="1:3" x14ac:dyDescent="0.25">
      <c r="A30" s="3">
        <v>44162</v>
      </c>
      <c r="B30" s="3" t="s">
        <v>8</v>
      </c>
      <c r="C30" s="4">
        <v>687.26</v>
      </c>
    </row>
    <row r="31" spans="1:3" x14ac:dyDescent="0.25">
      <c r="A31" s="3">
        <v>44163</v>
      </c>
      <c r="B31" s="3" t="s">
        <v>9</v>
      </c>
      <c r="C31" s="4">
        <v>264.26</v>
      </c>
    </row>
    <row r="32" spans="1:3" x14ac:dyDescent="0.25">
      <c r="A32" s="3">
        <v>44164</v>
      </c>
      <c r="B32" s="3" t="s">
        <v>10</v>
      </c>
      <c r="C32" s="4">
        <v>341.77</v>
      </c>
    </row>
    <row r="33" spans="1:7" x14ac:dyDescent="0.25">
      <c r="A33" s="3">
        <v>44165</v>
      </c>
      <c r="B33" s="3" t="s">
        <v>4</v>
      </c>
      <c r="C33" s="4">
        <v>1007.9</v>
      </c>
    </row>
    <row r="34" spans="1:7" x14ac:dyDescent="0.25">
      <c r="A34" s="3"/>
      <c r="B34" s="3"/>
      <c r="C34" s="4"/>
    </row>
    <row r="35" spans="1:7" x14ac:dyDescent="0.25">
      <c r="A35" s="5"/>
      <c r="B35" s="5" t="s">
        <v>11</v>
      </c>
      <c r="C35" s="6">
        <f>SUM(C4:C34)</f>
        <v>16350.920000000004</v>
      </c>
      <c r="D35" s="11">
        <f>SUM(C35,OCT!D35)</f>
        <v>599014.05000000005</v>
      </c>
      <c r="E35" s="12"/>
      <c r="F35" s="11">
        <f>SUM('H W MAKEUP'!E315+D35)</f>
        <v>1897053.03</v>
      </c>
      <c r="G35" s="12"/>
    </row>
  </sheetData>
  <mergeCells count="3">
    <mergeCell ref="A1:M2"/>
    <mergeCell ref="D35:E35"/>
    <mergeCell ref="F35:G35"/>
  </mergeCells>
  <phoneticPr fontId="3" type="noConversion"/>
  <pageMargins left="0.7" right="0.7" top="0.75" bottom="0.64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61B0E-2E9F-4051-A416-DEC6CF73968E}">
  <dimension ref="A1:M35"/>
  <sheetViews>
    <sheetView tabSelected="1" workbookViewId="0">
      <selection activeCell="A37" sqref="A37"/>
    </sheetView>
  </sheetViews>
  <sheetFormatPr defaultRowHeight="15" x14ac:dyDescent="0.25"/>
  <cols>
    <col min="1" max="2" width="9.140625" style="7"/>
    <col min="3" max="3" width="10.28515625" style="8" customWidth="1"/>
    <col min="5" max="5" width="9.85546875" customWidth="1"/>
  </cols>
  <sheetData>
    <row r="1" spans="1:1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" t="s">
        <v>1</v>
      </c>
      <c r="B3" s="1" t="s">
        <v>2</v>
      </c>
      <c r="C3" s="2" t="s">
        <v>3</v>
      </c>
    </row>
    <row r="4" spans="1:13" x14ac:dyDescent="0.25">
      <c r="A4" s="3">
        <v>44166</v>
      </c>
      <c r="B4" s="3" t="s">
        <v>5</v>
      </c>
      <c r="C4" s="4">
        <v>961.24</v>
      </c>
    </row>
    <row r="5" spans="1:13" x14ac:dyDescent="0.25">
      <c r="A5" s="3">
        <v>44167</v>
      </c>
      <c r="B5" s="3" t="s">
        <v>6</v>
      </c>
      <c r="C5" s="4">
        <v>800.5</v>
      </c>
    </row>
    <row r="6" spans="1:13" x14ac:dyDescent="0.25">
      <c r="A6" s="3">
        <v>44168</v>
      </c>
      <c r="B6" s="3" t="s">
        <v>7</v>
      </c>
      <c r="C6" s="4">
        <v>639.48</v>
      </c>
    </row>
    <row r="7" spans="1:13" x14ac:dyDescent="0.25">
      <c r="A7" s="3">
        <v>44169</v>
      </c>
      <c r="B7" s="3" t="s">
        <v>8</v>
      </c>
      <c r="C7" s="4">
        <v>1129.82</v>
      </c>
    </row>
    <row r="8" spans="1:13" x14ac:dyDescent="0.25">
      <c r="A8" s="3">
        <v>44170</v>
      </c>
      <c r="B8" s="3" t="s">
        <v>9</v>
      </c>
      <c r="C8" s="4">
        <v>330.06</v>
      </c>
    </row>
    <row r="9" spans="1:13" x14ac:dyDescent="0.25">
      <c r="A9" s="3">
        <v>44171</v>
      </c>
      <c r="B9" s="3" t="s">
        <v>10</v>
      </c>
      <c r="C9" s="4">
        <v>319.49</v>
      </c>
    </row>
    <row r="10" spans="1:13" x14ac:dyDescent="0.25">
      <c r="A10" s="3">
        <v>44172</v>
      </c>
      <c r="B10" s="3" t="s">
        <v>4</v>
      </c>
      <c r="C10" s="4">
        <v>654.55999999999995</v>
      </c>
    </row>
    <row r="11" spans="1:13" x14ac:dyDescent="0.25">
      <c r="A11" s="3">
        <v>44173</v>
      </c>
      <c r="B11" s="3" t="s">
        <v>5</v>
      </c>
      <c r="C11" s="4">
        <v>676.79</v>
      </c>
    </row>
    <row r="12" spans="1:13" x14ac:dyDescent="0.25">
      <c r="A12" s="3">
        <v>44174</v>
      </c>
      <c r="B12" s="3" t="s">
        <v>6</v>
      </c>
      <c r="C12" s="4">
        <v>755.09</v>
      </c>
    </row>
    <row r="13" spans="1:13" x14ac:dyDescent="0.25">
      <c r="A13" s="3">
        <v>44175</v>
      </c>
      <c r="B13" s="3" t="s">
        <v>7</v>
      </c>
      <c r="C13" s="4">
        <v>610.41</v>
      </c>
    </row>
    <row r="14" spans="1:13" x14ac:dyDescent="0.25">
      <c r="A14" s="3">
        <v>44176</v>
      </c>
      <c r="B14" s="3" t="s">
        <v>8</v>
      </c>
      <c r="C14" s="4">
        <v>465.73</v>
      </c>
    </row>
    <row r="15" spans="1:13" x14ac:dyDescent="0.25">
      <c r="A15" s="3">
        <v>44177</v>
      </c>
      <c r="B15" s="3" t="s">
        <v>9</v>
      </c>
      <c r="C15" s="4">
        <v>215.77</v>
      </c>
    </row>
    <row r="16" spans="1:13" x14ac:dyDescent="0.25">
      <c r="A16" s="3">
        <v>44178</v>
      </c>
      <c r="B16" s="3" t="s">
        <v>10</v>
      </c>
      <c r="C16" s="4">
        <v>202.77</v>
      </c>
    </row>
    <row r="17" spans="1:3" x14ac:dyDescent="0.25">
      <c r="A17" s="3">
        <v>44179</v>
      </c>
      <c r="B17" s="3" t="s">
        <v>4</v>
      </c>
      <c r="C17" s="4">
        <v>596.54999999999995</v>
      </c>
    </row>
    <row r="18" spans="1:3" x14ac:dyDescent="0.25">
      <c r="A18" s="3">
        <v>44180</v>
      </c>
      <c r="B18" s="3" t="s">
        <v>5</v>
      </c>
      <c r="C18" s="4">
        <v>709.21</v>
      </c>
    </row>
    <row r="19" spans="1:3" x14ac:dyDescent="0.25">
      <c r="A19" s="3">
        <v>44181</v>
      </c>
      <c r="B19" s="3" t="s">
        <v>6</v>
      </c>
      <c r="C19" s="4">
        <v>720.24</v>
      </c>
    </row>
    <row r="20" spans="1:3" x14ac:dyDescent="0.25">
      <c r="A20" s="3">
        <v>44182</v>
      </c>
      <c r="B20" s="3" t="s">
        <v>7</v>
      </c>
      <c r="C20" s="4">
        <v>649.54</v>
      </c>
    </row>
    <row r="21" spans="1:3" x14ac:dyDescent="0.25">
      <c r="A21" s="3">
        <v>44183</v>
      </c>
      <c r="B21" s="3" t="s">
        <v>8</v>
      </c>
      <c r="C21" s="4">
        <v>803.76</v>
      </c>
    </row>
    <row r="22" spans="1:3" x14ac:dyDescent="0.25">
      <c r="A22" s="3">
        <v>44184</v>
      </c>
      <c r="B22" s="3" t="s">
        <v>9</v>
      </c>
      <c r="C22" s="4">
        <v>346.31</v>
      </c>
    </row>
    <row r="23" spans="1:3" x14ac:dyDescent="0.25">
      <c r="A23" s="3">
        <v>44185</v>
      </c>
      <c r="B23" s="3" t="s">
        <v>10</v>
      </c>
      <c r="C23" s="4">
        <v>329.57</v>
      </c>
    </row>
    <row r="24" spans="1:3" x14ac:dyDescent="0.25">
      <c r="A24" s="3">
        <v>44186</v>
      </c>
      <c r="B24" s="3" t="s">
        <v>4</v>
      </c>
      <c r="C24" s="4">
        <v>695.41</v>
      </c>
    </row>
    <row r="25" spans="1:3" x14ac:dyDescent="0.25">
      <c r="A25" s="3">
        <v>44187</v>
      </c>
      <c r="B25" s="3" t="s">
        <v>5</v>
      </c>
      <c r="C25" s="4">
        <v>794.92</v>
      </c>
    </row>
    <row r="26" spans="1:3" x14ac:dyDescent="0.25">
      <c r="A26" s="3">
        <v>44188</v>
      </c>
      <c r="B26" s="3" t="s">
        <v>6</v>
      </c>
      <c r="C26" s="4">
        <v>794.77</v>
      </c>
    </row>
    <row r="27" spans="1:3" x14ac:dyDescent="0.25">
      <c r="A27" s="3">
        <v>44189</v>
      </c>
      <c r="B27" s="3" t="s">
        <v>7</v>
      </c>
      <c r="C27" s="4">
        <v>541.41</v>
      </c>
    </row>
    <row r="28" spans="1:3" x14ac:dyDescent="0.25">
      <c r="A28" s="3">
        <v>44190</v>
      </c>
      <c r="B28" s="3" t="s">
        <v>8</v>
      </c>
      <c r="C28" s="4">
        <v>143.9</v>
      </c>
    </row>
    <row r="29" spans="1:3" x14ac:dyDescent="0.25">
      <c r="A29" s="3">
        <v>44191</v>
      </c>
      <c r="B29" s="3" t="s">
        <v>9</v>
      </c>
      <c r="C29" s="4">
        <v>143.9</v>
      </c>
    </row>
    <row r="30" spans="1:3" x14ac:dyDescent="0.25">
      <c r="A30" s="3">
        <v>44192</v>
      </c>
      <c r="B30" s="3" t="s">
        <v>10</v>
      </c>
      <c r="C30" s="4">
        <v>143.9</v>
      </c>
    </row>
    <row r="31" spans="1:3" x14ac:dyDescent="0.25">
      <c r="A31" s="3">
        <v>44193</v>
      </c>
      <c r="B31" s="3" t="s">
        <v>4</v>
      </c>
      <c r="C31" s="4">
        <v>764.46</v>
      </c>
    </row>
    <row r="32" spans="1:3" x14ac:dyDescent="0.25">
      <c r="A32" s="3">
        <v>44194</v>
      </c>
      <c r="B32" s="3" t="s">
        <v>5</v>
      </c>
      <c r="C32" s="4">
        <v>962.96</v>
      </c>
    </row>
    <row r="33" spans="1:7" x14ac:dyDescent="0.25">
      <c r="A33" s="3">
        <v>44195</v>
      </c>
      <c r="B33" s="3" t="s">
        <v>6</v>
      </c>
      <c r="C33" s="4">
        <v>718.75</v>
      </c>
    </row>
    <row r="34" spans="1:7" x14ac:dyDescent="0.25">
      <c r="A34" s="3">
        <v>44196</v>
      </c>
      <c r="B34" s="3" t="s">
        <v>7</v>
      </c>
      <c r="C34" s="4">
        <v>695.21</v>
      </c>
    </row>
    <row r="35" spans="1:7" x14ac:dyDescent="0.25">
      <c r="A35" s="5"/>
      <c r="B35" s="5" t="s">
        <v>11</v>
      </c>
      <c r="C35" s="6">
        <f>SUM(C4:C34)</f>
        <v>18316.479999999996</v>
      </c>
      <c r="D35" s="11">
        <f>SUM(C35,NOV!D35)</f>
        <v>617330.53</v>
      </c>
      <c r="E35" s="12"/>
      <c r="F35" s="11">
        <f>SUM('H W MAKEUP'!E315+D35)</f>
        <v>1915369.51</v>
      </c>
      <c r="G35" s="12"/>
    </row>
  </sheetData>
  <mergeCells count="3">
    <mergeCell ref="A1:M2"/>
    <mergeCell ref="D35:E35"/>
    <mergeCell ref="F35:G35"/>
  </mergeCells>
  <phoneticPr fontId="3" type="noConversion"/>
  <pageMargins left="0.7" right="0.7" top="0.75" bottom="0.64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"/>
  <sheetViews>
    <sheetView workbookViewId="0">
      <selection activeCell="F35" sqref="F35:G35"/>
    </sheetView>
  </sheetViews>
  <sheetFormatPr defaultRowHeight="15" x14ac:dyDescent="0.25"/>
  <cols>
    <col min="1" max="2" width="9.140625" style="7"/>
    <col min="3" max="3" width="10.28515625" style="8" customWidth="1"/>
    <col min="5" max="5" width="9.85546875" customWidth="1"/>
  </cols>
  <sheetData>
    <row r="1" spans="1:1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" t="s">
        <v>1</v>
      </c>
      <c r="B3" s="1" t="s">
        <v>2</v>
      </c>
      <c r="C3" s="2" t="s">
        <v>3</v>
      </c>
    </row>
    <row r="4" spans="1:13" x14ac:dyDescent="0.25">
      <c r="A4" s="3">
        <v>43831</v>
      </c>
      <c r="B4" s="3" t="s">
        <v>6</v>
      </c>
      <c r="C4" s="4">
        <v>4043.48</v>
      </c>
    </row>
    <row r="5" spans="1:13" x14ac:dyDescent="0.25">
      <c r="A5" s="3">
        <v>43832</v>
      </c>
      <c r="B5" s="3" t="s">
        <v>7</v>
      </c>
      <c r="C5" s="4">
        <v>4650.3100000000004</v>
      </c>
    </row>
    <row r="6" spans="1:13" x14ac:dyDescent="0.25">
      <c r="A6" s="3">
        <v>43833</v>
      </c>
      <c r="B6" s="3" t="s">
        <v>8</v>
      </c>
      <c r="C6" s="4">
        <v>4829.59</v>
      </c>
    </row>
    <row r="7" spans="1:13" x14ac:dyDescent="0.25">
      <c r="A7" s="3">
        <v>43834</v>
      </c>
      <c r="B7" s="3" t="s">
        <v>9</v>
      </c>
      <c r="C7" s="4">
        <v>2433.79</v>
      </c>
    </row>
    <row r="8" spans="1:13" x14ac:dyDescent="0.25">
      <c r="A8" s="3">
        <v>43835</v>
      </c>
      <c r="B8" s="3" t="s">
        <v>10</v>
      </c>
      <c r="C8" s="4">
        <v>3195.22</v>
      </c>
    </row>
    <row r="9" spans="1:13" x14ac:dyDescent="0.25">
      <c r="A9" s="3">
        <v>43836</v>
      </c>
      <c r="B9" s="3" t="s">
        <v>4</v>
      </c>
      <c r="C9" s="4">
        <v>5023.22</v>
      </c>
    </row>
    <row r="10" spans="1:13" x14ac:dyDescent="0.25">
      <c r="A10" s="3">
        <v>43837</v>
      </c>
      <c r="B10" s="3" t="s">
        <v>5</v>
      </c>
      <c r="C10" s="4">
        <v>5658.68</v>
      </c>
    </row>
    <row r="11" spans="1:13" x14ac:dyDescent="0.25">
      <c r="A11" s="3">
        <v>43838</v>
      </c>
      <c r="B11" s="3" t="s">
        <v>6</v>
      </c>
      <c r="C11" s="4">
        <v>5909.2</v>
      </c>
    </row>
    <row r="12" spans="1:13" x14ac:dyDescent="0.25">
      <c r="A12" s="3">
        <v>43839</v>
      </c>
      <c r="B12" s="3" t="s">
        <v>7</v>
      </c>
      <c r="C12" s="4">
        <v>4817.59</v>
      </c>
    </row>
    <row r="13" spans="1:13" x14ac:dyDescent="0.25">
      <c r="A13" s="3">
        <v>43840</v>
      </c>
      <c r="B13" s="3" t="s">
        <v>8</v>
      </c>
      <c r="C13" s="4">
        <v>4387.18</v>
      </c>
    </row>
    <row r="14" spans="1:13" x14ac:dyDescent="0.25">
      <c r="A14" s="3">
        <v>43841</v>
      </c>
      <c r="B14" s="3" t="s">
        <v>9</v>
      </c>
      <c r="C14" s="4">
        <v>2538.71</v>
      </c>
    </row>
    <row r="15" spans="1:13" x14ac:dyDescent="0.25">
      <c r="A15" s="3">
        <v>43842</v>
      </c>
      <c r="B15" s="3" t="s">
        <v>10</v>
      </c>
      <c r="C15" s="4">
        <v>2779.88</v>
      </c>
    </row>
    <row r="16" spans="1:13" x14ac:dyDescent="0.25">
      <c r="A16" s="3">
        <v>43843</v>
      </c>
      <c r="B16" s="3" t="s">
        <v>4</v>
      </c>
      <c r="C16" s="4">
        <v>4835</v>
      </c>
    </row>
    <row r="17" spans="1:3" x14ac:dyDescent="0.25">
      <c r="A17" s="3">
        <v>43844</v>
      </c>
      <c r="B17" s="3" t="s">
        <v>5</v>
      </c>
      <c r="C17" s="4">
        <v>4930.59</v>
      </c>
    </row>
    <row r="18" spans="1:3" x14ac:dyDescent="0.25">
      <c r="A18" s="3">
        <v>43845</v>
      </c>
      <c r="B18" s="3" t="s">
        <v>6</v>
      </c>
      <c r="C18" s="4">
        <v>6104.77</v>
      </c>
    </row>
    <row r="19" spans="1:3" x14ac:dyDescent="0.25">
      <c r="A19" s="3">
        <v>43846</v>
      </c>
      <c r="B19" s="3" t="s">
        <v>7</v>
      </c>
      <c r="C19" s="4">
        <v>4565.13</v>
      </c>
    </row>
    <row r="20" spans="1:3" x14ac:dyDescent="0.25">
      <c r="A20" s="3">
        <v>43847</v>
      </c>
      <c r="B20" s="3" t="s">
        <v>8</v>
      </c>
      <c r="C20" s="4">
        <v>4502.43</v>
      </c>
    </row>
    <row r="21" spans="1:3" x14ac:dyDescent="0.25">
      <c r="A21" s="3">
        <v>43848</v>
      </c>
      <c r="B21" s="3" t="s">
        <v>9</v>
      </c>
      <c r="C21" s="4">
        <v>2727.41</v>
      </c>
    </row>
    <row r="22" spans="1:3" x14ac:dyDescent="0.25">
      <c r="A22" s="3">
        <v>43849</v>
      </c>
      <c r="B22" s="3" t="s">
        <v>10</v>
      </c>
      <c r="C22" s="4">
        <v>3288.34</v>
      </c>
    </row>
    <row r="23" spans="1:3" x14ac:dyDescent="0.25">
      <c r="A23" s="3">
        <v>43850</v>
      </c>
      <c r="B23" s="3" t="s">
        <v>4</v>
      </c>
      <c r="C23" s="4">
        <v>4775.0600000000004</v>
      </c>
    </row>
    <row r="24" spans="1:3" x14ac:dyDescent="0.25">
      <c r="A24" s="3">
        <v>43851</v>
      </c>
      <c r="B24" s="3" t="s">
        <v>5</v>
      </c>
      <c r="C24" s="4">
        <v>5086.08</v>
      </c>
    </row>
    <row r="25" spans="1:3" x14ac:dyDescent="0.25">
      <c r="A25" s="3">
        <v>43852</v>
      </c>
      <c r="B25" s="3" t="s">
        <v>6</v>
      </c>
      <c r="C25" s="4">
        <v>5947.44</v>
      </c>
    </row>
    <row r="26" spans="1:3" x14ac:dyDescent="0.25">
      <c r="A26" s="3">
        <v>43853</v>
      </c>
      <c r="B26" s="3" t="s">
        <v>7</v>
      </c>
      <c r="C26" s="4">
        <v>4665.58</v>
      </c>
    </row>
    <row r="27" spans="1:3" x14ac:dyDescent="0.25">
      <c r="A27" s="3">
        <v>43854</v>
      </c>
      <c r="B27" s="3" t="s">
        <v>8</v>
      </c>
      <c r="C27" s="4">
        <v>4256.9399999999996</v>
      </c>
    </row>
    <row r="28" spans="1:3" x14ac:dyDescent="0.25">
      <c r="A28" s="3">
        <v>43855</v>
      </c>
      <c r="B28" s="3" t="s">
        <v>9</v>
      </c>
      <c r="C28" s="4">
        <v>2491.4699999999998</v>
      </c>
    </row>
    <row r="29" spans="1:3" x14ac:dyDescent="0.25">
      <c r="A29" s="3">
        <v>43856</v>
      </c>
      <c r="B29" s="3" t="s">
        <v>10</v>
      </c>
      <c r="C29" s="4">
        <v>2894.13</v>
      </c>
    </row>
    <row r="30" spans="1:3" x14ac:dyDescent="0.25">
      <c r="A30" s="3">
        <v>43857</v>
      </c>
      <c r="B30" s="3" t="s">
        <v>4</v>
      </c>
      <c r="C30" s="4">
        <v>4711.3900000000003</v>
      </c>
    </row>
    <row r="31" spans="1:3" x14ac:dyDescent="0.25">
      <c r="A31" s="3">
        <v>43858</v>
      </c>
      <c r="B31" s="3" t="s">
        <v>5</v>
      </c>
      <c r="C31" s="4">
        <v>5085.75</v>
      </c>
    </row>
    <row r="32" spans="1:3" x14ac:dyDescent="0.25">
      <c r="A32" s="3">
        <v>43859</v>
      </c>
      <c r="B32" s="3" t="s">
        <v>6</v>
      </c>
      <c r="C32" s="4">
        <v>5018.1499999999996</v>
      </c>
    </row>
    <row r="33" spans="1:7" x14ac:dyDescent="0.25">
      <c r="A33" s="3">
        <v>43860</v>
      </c>
      <c r="B33" s="3" t="s">
        <v>7</v>
      </c>
      <c r="C33" s="4">
        <v>4478.88</v>
      </c>
    </row>
    <row r="34" spans="1:7" x14ac:dyDescent="0.25">
      <c r="A34" s="3">
        <v>43861</v>
      </c>
      <c r="B34" s="3" t="s">
        <v>8</v>
      </c>
      <c r="C34" s="4">
        <v>4156.84</v>
      </c>
    </row>
    <row r="35" spans="1:7" x14ac:dyDescent="0.25">
      <c r="A35" s="5"/>
      <c r="B35" s="5" t="s">
        <v>11</v>
      </c>
      <c r="C35" s="6">
        <f>SUM(C4:C34)</f>
        <v>134788.23000000004</v>
      </c>
      <c r="D35" s="11">
        <f>SUM(C35)</f>
        <v>134788.23000000004</v>
      </c>
      <c r="E35" s="12"/>
      <c r="F35" s="11">
        <f>SUM('H W MAKEUP'!E315+D35)</f>
        <v>1432827.21</v>
      </c>
      <c r="G35" s="12"/>
    </row>
  </sheetData>
  <mergeCells count="3">
    <mergeCell ref="A1:M2"/>
    <mergeCell ref="D35:E35"/>
    <mergeCell ref="F35:G35"/>
  </mergeCells>
  <pageMargins left="0.7" right="0.7" top="0.75" bottom="0.64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workbookViewId="0">
      <selection activeCell="A35" sqref="A35"/>
    </sheetView>
  </sheetViews>
  <sheetFormatPr defaultRowHeight="15" x14ac:dyDescent="0.25"/>
  <cols>
    <col min="1" max="2" width="9.140625" style="7"/>
    <col min="3" max="3" width="10.28515625" style="8" customWidth="1"/>
    <col min="5" max="5" width="9.85546875" customWidth="1"/>
  </cols>
  <sheetData>
    <row r="1" spans="1:1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" t="s">
        <v>1</v>
      </c>
      <c r="B3" s="1" t="s">
        <v>2</v>
      </c>
      <c r="C3" s="2" t="s">
        <v>3</v>
      </c>
    </row>
    <row r="4" spans="1:13" x14ac:dyDescent="0.25">
      <c r="A4" s="3">
        <v>43862</v>
      </c>
      <c r="B4" s="3" t="s">
        <v>9</v>
      </c>
      <c r="C4" s="4">
        <v>2573.15</v>
      </c>
    </row>
    <row r="5" spans="1:13" x14ac:dyDescent="0.25">
      <c r="A5" s="3">
        <v>43863</v>
      </c>
      <c r="B5" s="3" t="s">
        <v>10</v>
      </c>
      <c r="C5" s="4">
        <v>3636.72</v>
      </c>
    </row>
    <row r="6" spans="1:13" x14ac:dyDescent="0.25">
      <c r="A6" s="3">
        <v>43864</v>
      </c>
      <c r="B6" s="3" t="s">
        <v>4</v>
      </c>
      <c r="C6" s="4">
        <v>4517.54</v>
      </c>
    </row>
    <row r="7" spans="1:13" x14ac:dyDescent="0.25">
      <c r="A7" s="3">
        <v>43865</v>
      </c>
      <c r="B7" s="3" t="s">
        <v>5</v>
      </c>
      <c r="C7" s="4">
        <v>4910.99</v>
      </c>
    </row>
    <row r="8" spans="1:13" x14ac:dyDescent="0.25">
      <c r="A8" s="3">
        <v>43866</v>
      </c>
      <c r="B8" s="3" t="s">
        <v>6</v>
      </c>
      <c r="C8" s="4">
        <v>5739.83</v>
      </c>
    </row>
    <row r="9" spans="1:13" x14ac:dyDescent="0.25">
      <c r="A9" s="3">
        <v>43867</v>
      </c>
      <c r="B9" s="3" t="s">
        <v>7</v>
      </c>
      <c r="C9" s="4">
        <v>4607.82</v>
      </c>
    </row>
    <row r="10" spans="1:13" x14ac:dyDescent="0.25">
      <c r="A10" s="3">
        <v>43868</v>
      </c>
      <c r="B10" s="3" t="s">
        <v>8</v>
      </c>
      <c r="C10" s="4">
        <v>4462.1000000000004</v>
      </c>
    </row>
    <row r="11" spans="1:13" x14ac:dyDescent="0.25">
      <c r="A11" s="3">
        <v>43869</v>
      </c>
      <c r="B11" s="3" t="s">
        <v>9</v>
      </c>
      <c r="C11" s="4">
        <v>2488</v>
      </c>
    </row>
    <row r="12" spans="1:13" x14ac:dyDescent="0.25">
      <c r="A12" s="3">
        <v>43870</v>
      </c>
      <c r="B12" s="3" t="s">
        <v>10</v>
      </c>
      <c r="C12" s="4">
        <v>3117.6</v>
      </c>
    </row>
    <row r="13" spans="1:13" x14ac:dyDescent="0.25">
      <c r="A13" s="3">
        <v>43871</v>
      </c>
      <c r="B13" s="3" t="s">
        <v>4</v>
      </c>
      <c r="C13" s="4">
        <v>4874.76</v>
      </c>
    </row>
    <row r="14" spans="1:13" x14ac:dyDescent="0.25">
      <c r="A14" s="3">
        <v>43872</v>
      </c>
      <c r="B14" s="3" t="s">
        <v>5</v>
      </c>
      <c r="C14" s="4">
        <v>4767.8999999999996</v>
      </c>
    </row>
    <row r="15" spans="1:13" x14ac:dyDescent="0.25">
      <c r="A15" s="3">
        <v>43873</v>
      </c>
      <c r="B15" s="3" t="s">
        <v>6</v>
      </c>
      <c r="C15" s="4">
        <v>5003.05</v>
      </c>
    </row>
    <row r="16" spans="1:13" x14ac:dyDescent="0.25">
      <c r="A16" s="3">
        <v>43874</v>
      </c>
      <c r="B16" s="3" t="s">
        <v>7</v>
      </c>
      <c r="C16" s="4">
        <v>4303.7700000000004</v>
      </c>
    </row>
    <row r="17" spans="1:3" x14ac:dyDescent="0.25">
      <c r="A17" s="3">
        <v>43875</v>
      </c>
      <c r="B17" s="3" t="s">
        <v>8</v>
      </c>
      <c r="C17" s="4">
        <v>4526.3500000000004</v>
      </c>
    </row>
    <row r="18" spans="1:3" x14ac:dyDescent="0.25">
      <c r="A18" s="3">
        <v>43876</v>
      </c>
      <c r="B18" s="3" t="s">
        <v>9</v>
      </c>
      <c r="C18" s="4">
        <v>4334.5200000000004</v>
      </c>
    </row>
    <row r="19" spans="1:3" x14ac:dyDescent="0.25">
      <c r="A19" s="3">
        <v>43877</v>
      </c>
      <c r="B19" s="3" t="s">
        <v>10</v>
      </c>
      <c r="C19" s="4">
        <v>3158.94</v>
      </c>
    </row>
    <row r="20" spans="1:3" x14ac:dyDescent="0.25">
      <c r="A20" s="3">
        <v>43878</v>
      </c>
      <c r="B20" s="3" t="s">
        <v>4</v>
      </c>
      <c r="C20" s="4">
        <v>4573.5200000000004</v>
      </c>
    </row>
    <row r="21" spans="1:3" x14ac:dyDescent="0.25">
      <c r="A21" s="3">
        <v>43879</v>
      </c>
      <c r="B21" s="3" t="s">
        <v>5</v>
      </c>
      <c r="C21" s="4">
        <v>5099.6099999999997</v>
      </c>
    </row>
    <row r="22" spans="1:3" x14ac:dyDescent="0.25">
      <c r="A22" s="3">
        <v>43880</v>
      </c>
      <c r="B22" s="3" t="s">
        <v>6</v>
      </c>
      <c r="C22" s="4">
        <v>5514.31</v>
      </c>
    </row>
    <row r="23" spans="1:3" x14ac:dyDescent="0.25">
      <c r="A23" s="3">
        <v>43881</v>
      </c>
      <c r="B23" s="3" t="s">
        <v>7</v>
      </c>
      <c r="C23" s="4">
        <v>4675.2</v>
      </c>
    </row>
    <row r="24" spans="1:3" x14ac:dyDescent="0.25">
      <c r="A24" s="3">
        <v>43882</v>
      </c>
      <c r="B24" s="3" t="s">
        <v>8</v>
      </c>
      <c r="C24" s="4">
        <v>4473.54</v>
      </c>
    </row>
    <row r="25" spans="1:3" x14ac:dyDescent="0.25">
      <c r="A25" s="3">
        <v>43883</v>
      </c>
      <c r="B25" s="3" t="s">
        <v>9</v>
      </c>
      <c r="C25" s="4">
        <v>2486.58</v>
      </c>
    </row>
    <row r="26" spans="1:3" x14ac:dyDescent="0.25">
      <c r="A26" s="3">
        <v>43884</v>
      </c>
      <c r="B26" s="3" t="s">
        <v>10</v>
      </c>
      <c r="C26" s="4">
        <v>2666.35</v>
      </c>
    </row>
    <row r="27" spans="1:3" x14ac:dyDescent="0.25">
      <c r="A27" s="3">
        <v>43885</v>
      </c>
      <c r="B27" s="3" t="s">
        <v>4</v>
      </c>
      <c r="C27" s="4">
        <v>4632</v>
      </c>
    </row>
    <row r="28" spans="1:3" x14ac:dyDescent="0.25">
      <c r="A28" s="3">
        <v>43886</v>
      </c>
      <c r="B28" s="3" t="s">
        <v>5</v>
      </c>
      <c r="C28" s="4">
        <v>4466.6000000000004</v>
      </c>
    </row>
    <row r="29" spans="1:3" x14ac:dyDescent="0.25">
      <c r="A29" s="3">
        <v>43887</v>
      </c>
      <c r="B29" s="3" t="s">
        <v>6</v>
      </c>
      <c r="C29" s="4">
        <v>5236.67</v>
      </c>
    </row>
    <row r="30" spans="1:3" x14ac:dyDescent="0.25">
      <c r="A30" s="3">
        <v>43888</v>
      </c>
      <c r="B30" s="3" t="s">
        <v>7</v>
      </c>
      <c r="C30" s="4">
        <v>4343.7299999999996</v>
      </c>
    </row>
    <row r="31" spans="1:3" x14ac:dyDescent="0.25">
      <c r="A31" s="3">
        <v>43889</v>
      </c>
      <c r="B31" s="3" t="s">
        <v>8</v>
      </c>
      <c r="C31" s="4">
        <v>3993.44</v>
      </c>
    </row>
    <row r="32" spans="1:3" x14ac:dyDescent="0.25">
      <c r="A32" s="3">
        <v>43890</v>
      </c>
      <c r="B32" s="3" t="s">
        <v>9</v>
      </c>
      <c r="C32" s="4">
        <v>2285.17</v>
      </c>
    </row>
    <row r="33" spans="1:7" x14ac:dyDescent="0.25">
      <c r="A33" s="3"/>
      <c r="B33" s="3"/>
      <c r="C33" s="4"/>
    </row>
    <row r="34" spans="1:7" x14ac:dyDescent="0.25">
      <c r="A34" s="3"/>
      <c r="B34" s="3"/>
      <c r="C34" s="4"/>
    </row>
    <row r="35" spans="1:7" x14ac:dyDescent="0.25">
      <c r="A35" s="5"/>
      <c r="B35" s="5" t="s">
        <v>11</v>
      </c>
      <c r="C35" s="6">
        <f>SUM(C4:C34)</f>
        <v>121469.76000000001</v>
      </c>
      <c r="D35" s="11">
        <f>SUM(C35,JAN!D35)</f>
        <v>256257.99000000005</v>
      </c>
      <c r="E35" s="12"/>
      <c r="F35" s="11">
        <f>SUM('H W MAKEUP'!E315+D35)</f>
        <v>1554296.97</v>
      </c>
      <c r="G35" s="12"/>
    </row>
  </sheetData>
  <mergeCells count="3">
    <mergeCell ref="A1:M2"/>
    <mergeCell ref="D35:E35"/>
    <mergeCell ref="F35:G35"/>
  </mergeCells>
  <pageMargins left="0.7" right="0.7" top="0.75" bottom="0.64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workbookViewId="0">
      <selection activeCell="C35" sqref="C35"/>
    </sheetView>
  </sheetViews>
  <sheetFormatPr defaultRowHeight="15" x14ac:dyDescent="0.25"/>
  <cols>
    <col min="1" max="2" width="9.140625" style="7"/>
    <col min="3" max="3" width="10.28515625" style="8" customWidth="1"/>
    <col min="5" max="5" width="9.85546875" customWidth="1"/>
  </cols>
  <sheetData>
    <row r="1" spans="1:1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" t="s">
        <v>1</v>
      </c>
      <c r="B3" s="1" t="s">
        <v>2</v>
      </c>
      <c r="C3" s="2" t="s">
        <v>3</v>
      </c>
    </row>
    <row r="4" spans="1:13" x14ac:dyDescent="0.25">
      <c r="A4" s="3">
        <v>43891</v>
      </c>
      <c r="B4" s="3" t="s">
        <v>10</v>
      </c>
      <c r="C4" s="4">
        <v>2341.11</v>
      </c>
    </row>
    <row r="5" spans="1:13" x14ac:dyDescent="0.25">
      <c r="A5" s="3">
        <v>43892</v>
      </c>
      <c r="B5" s="3" t="s">
        <v>4</v>
      </c>
      <c r="C5" s="4">
        <v>4301.54</v>
      </c>
    </row>
    <row r="6" spans="1:13" x14ac:dyDescent="0.25">
      <c r="A6" s="3">
        <v>43893</v>
      </c>
      <c r="B6" s="3" t="s">
        <v>5</v>
      </c>
      <c r="C6" s="4">
        <v>4732.74</v>
      </c>
    </row>
    <row r="7" spans="1:13" x14ac:dyDescent="0.25">
      <c r="A7" s="3">
        <v>43894</v>
      </c>
      <c r="B7" s="3" t="s">
        <v>6</v>
      </c>
      <c r="C7" s="4">
        <v>6035.81</v>
      </c>
    </row>
    <row r="8" spans="1:13" x14ac:dyDescent="0.25">
      <c r="A8" s="3">
        <v>43895</v>
      </c>
      <c r="B8" s="3" t="s">
        <v>7</v>
      </c>
      <c r="C8" s="4">
        <v>5118.3599999999997</v>
      </c>
    </row>
    <row r="9" spans="1:13" x14ac:dyDescent="0.25">
      <c r="A9" s="3">
        <v>43896</v>
      </c>
      <c r="B9" s="3" t="s">
        <v>8</v>
      </c>
      <c r="C9" s="4">
        <v>5052.08</v>
      </c>
    </row>
    <row r="10" spans="1:13" x14ac:dyDescent="0.25">
      <c r="A10" s="3">
        <v>43897</v>
      </c>
      <c r="B10" s="3" t="s">
        <v>9</v>
      </c>
      <c r="C10" s="4">
        <v>4514.3</v>
      </c>
    </row>
    <row r="11" spans="1:13" x14ac:dyDescent="0.25">
      <c r="A11" s="3">
        <v>43898</v>
      </c>
      <c r="B11" s="3" t="s">
        <v>10</v>
      </c>
      <c r="C11" s="4">
        <v>2869.3</v>
      </c>
    </row>
    <row r="12" spans="1:13" x14ac:dyDescent="0.25">
      <c r="A12" s="3">
        <v>43899</v>
      </c>
      <c r="B12" s="3" t="s">
        <v>4</v>
      </c>
      <c r="C12" s="4">
        <v>5035.0600000000004</v>
      </c>
    </row>
    <row r="13" spans="1:13" x14ac:dyDescent="0.25">
      <c r="A13" s="3">
        <v>43900</v>
      </c>
      <c r="B13" s="3" t="s">
        <v>5</v>
      </c>
      <c r="C13" s="4">
        <v>5139.68</v>
      </c>
    </row>
    <row r="14" spans="1:13" x14ac:dyDescent="0.25">
      <c r="A14" s="3">
        <v>43901</v>
      </c>
      <c r="B14" s="3" t="s">
        <v>6</v>
      </c>
      <c r="C14" s="4">
        <v>5666.9</v>
      </c>
    </row>
    <row r="15" spans="1:13" x14ac:dyDescent="0.25">
      <c r="A15" s="3">
        <v>43902</v>
      </c>
      <c r="B15" s="3" t="s">
        <v>7</v>
      </c>
      <c r="C15" s="4">
        <v>4788.78</v>
      </c>
    </row>
    <row r="16" spans="1:13" x14ac:dyDescent="0.25">
      <c r="A16" s="3">
        <v>43903</v>
      </c>
      <c r="B16" s="3" t="s">
        <v>8</v>
      </c>
      <c r="C16" s="4">
        <v>4646.83</v>
      </c>
    </row>
    <row r="17" spans="1:3" x14ac:dyDescent="0.25">
      <c r="A17" s="3">
        <v>43904</v>
      </c>
      <c r="B17" s="3" t="s">
        <v>9</v>
      </c>
      <c r="C17" s="4">
        <v>3393.46</v>
      </c>
    </row>
    <row r="18" spans="1:3" x14ac:dyDescent="0.25">
      <c r="A18" s="3">
        <v>43905</v>
      </c>
      <c r="B18" s="3" t="s">
        <v>10</v>
      </c>
      <c r="C18" s="4">
        <v>2714.17</v>
      </c>
    </row>
    <row r="19" spans="1:3" x14ac:dyDescent="0.25">
      <c r="A19" s="3">
        <v>43906</v>
      </c>
      <c r="B19" s="3" t="s">
        <v>4</v>
      </c>
      <c r="C19" s="4">
        <v>5193.84</v>
      </c>
    </row>
    <row r="20" spans="1:3" x14ac:dyDescent="0.25">
      <c r="A20" s="3">
        <v>43907</v>
      </c>
      <c r="B20" s="3" t="s">
        <v>5</v>
      </c>
      <c r="C20" s="4">
        <v>4749.32</v>
      </c>
    </row>
    <row r="21" spans="1:3" x14ac:dyDescent="0.25">
      <c r="A21" s="3">
        <v>43908</v>
      </c>
      <c r="B21" s="3" t="s">
        <v>6</v>
      </c>
      <c r="C21" s="4">
        <v>6060.44</v>
      </c>
    </row>
    <row r="22" spans="1:3" x14ac:dyDescent="0.25">
      <c r="A22" s="3">
        <v>43909</v>
      </c>
      <c r="B22" s="3" t="s">
        <v>7</v>
      </c>
      <c r="C22" s="4">
        <v>4396.49</v>
      </c>
    </row>
    <row r="23" spans="1:3" x14ac:dyDescent="0.25">
      <c r="A23" s="3">
        <v>43910</v>
      </c>
      <c r="B23" s="3" t="s">
        <v>8</v>
      </c>
      <c r="C23" s="4">
        <v>3839.39</v>
      </c>
    </row>
    <row r="24" spans="1:3" x14ac:dyDescent="0.25">
      <c r="A24" s="3">
        <v>43911</v>
      </c>
      <c r="B24" s="3" t="s">
        <v>9</v>
      </c>
      <c r="C24" s="4">
        <v>2931.15</v>
      </c>
    </row>
    <row r="25" spans="1:3" x14ac:dyDescent="0.25">
      <c r="A25" s="3">
        <v>43912</v>
      </c>
      <c r="B25" s="3" t="s">
        <v>10</v>
      </c>
      <c r="C25" s="4">
        <v>2832.6</v>
      </c>
    </row>
    <row r="26" spans="1:3" x14ac:dyDescent="0.25">
      <c r="A26" s="3">
        <v>43913</v>
      </c>
      <c r="B26" s="3" t="s">
        <v>4</v>
      </c>
      <c r="C26" s="4">
        <v>4057.85</v>
      </c>
    </row>
    <row r="27" spans="1:3" x14ac:dyDescent="0.25">
      <c r="A27" s="3">
        <v>43914</v>
      </c>
      <c r="B27" s="3" t="s">
        <v>5</v>
      </c>
      <c r="C27" s="4">
        <v>3688.3</v>
      </c>
    </row>
    <row r="28" spans="1:3" x14ac:dyDescent="0.25">
      <c r="A28" s="3">
        <v>43915</v>
      </c>
      <c r="B28" s="3" t="s">
        <v>6</v>
      </c>
      <c r="C28" s="4">
        <v>4266.53</v>
      </c>
    </row>
    <row r="29" spans="1:3" x14ac:dyDescent="0.25">
      <c r="A29" s="3">
        <v>43916</v>
      </c>
      <c r="B29" s="3" t="s">
        <v>7</v>
      </c>
      <c r="C29" s="4">
        <v>3290.42</v>
      </c>
    </row>
    <row r="30" spans="1:3" x14ac:dyDescent="0.25">
      <c r="A30" s="3">
        <v>43917</v>
      </c>
      <c r="B30" s="3" t="s">
        <v>8</v>
      </c>
      <c r="C30" s="4">
        <v>2886.7</v>
      </c>
    </row>
    <row r="31" spans="1:3" x14ac:dyDescent="0.25">
      <c r="A31" s="3">
        <v>43918</v>
      </c>
      <c r="B31" s="3" t="s">
        <v>9</v>
      </c>
      <c r="C31" s="4">
        <v>2093.46</v>
      </c>
    </row>
    <row r="32" spans="1:3" x14ac:dyDescent="0.25">
      <c r="A32" s="3">
        <v>43919</v>
      </c>
      <c r="B32" s="3" t="s">
        <v>10</v>
      </c>
      <c r="C32" s="4">
        <v>2377.2800000000002</v>
      </c>
    </row>
    <row r="33" spans="1:7" x14ac:dyDescent="0.25">
      <c r="A33" s="3">
        <v>43920</v>
      </c>
      <c r="B33" s="3" t="s">
        <v>4</v>
      </c>
      <c r="C33" s="4">
        <v>2691.65</v>
      </c>
    </row>
    <row r="34" spans="1:7" x14ac:dyDescent="0.25">
      <c r="A34" s="3">
        <v>43921</v>
      </c>
      <c r="B34" s="3" t="s">
        <v>5</v>
      </c>
      <c r="C34" s="4">
        <v>2581.4499999999998</v>
      </c>
    </row>
    <row r="35" spans="1:7" x14ac:dyDescent="0.25">
      <c r="A35" s="5"/>
      <c r="B35" s="5" t="s">
        <v>11</v>
      </c>
      <c r="C35" s="6">
        <f>SUM(C4:C34)</f>
        <v>124286.99</v>
      </c>
      <c r="D35" s="11">
        <f>SUM(C35,FEB!D35)</f>
        <v>380544.98000000004</v>
      </c>
      <c r="E35" s="12"/>
      <c r="F35" s="11">
        <f>SUM('H W MAKEUP'!E315+D35)</f>
        <v>1678583.96</v>
      </c>
      <c r="G35" s="12"/>
    </row>
  </sheetData>
  <mergeCells count="3">
    <mergeCell ref="A1:M2"/>
    <mergeCell ref="D35:E35"/>
    <mergeCell ref="F35:G35"/>
  </mergeCells>
  <pageMargins left="0.7" right="0.7" top="0.75" bottom="0.64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26DA5-1D1E-4063-B1FD-2EFDE6D87C5C}">
  <dimension ref="A1:M35"/>
  <sheetViews>
    <sheetView workbookViewId="0">
      <selection activeCell="F35" sqref="F35:G35"/>
    </sheetView>
  </sheetViews>
  <sheetFormatPr defaultRowHeight="15" x14ac:dyDescent="0.25"/>
  <cols>
    <col min="1" max="2" width="9.140625" style="7"/>
    <col min="3" max="3" width="10.28515625" style="8" customWidth="1"/>
    <col min="5" max="5" width="9.85546875" customWidth="1"/>
  </cols>
  <sheetData>
    <row r="1" spans="1:1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" t="s">
        <v>1</v>
      </c>
      <c r="B3" s="1" t="s">
        <v>2</v>
      </c>
      <c r="C3" s="2" t="s">
        <v>3</v>
      </c>
    </row>
    <row r="4" spans="1:13" x14ac:dyDescent="0.25">
      <c r="A4" s="3">
        <v>43922</v>
      </c>
      <c r="B4" s="3" t="s">
        <v>6</v>
      </c>
      <c r="C4" s="4">
        <v>2946.06</v>
      </c>
    </row>
    <row r="5" spans="1:13" x14ac:dyDescent="0.25">
      <c r="A5" s="3">
        <v>43923</v>
      </c>
      <c r="B5" s="3" t="s">
        <v>7</v>
      </c>
      <c r="C5" s="4">
        <v>2529.9499999999998</v>
      </c>
    </row>
    <row r="6" spans="1:13" x14ac:dyDescent="0.25">
      <c r="A6" s="3">
        <v>43924</v>
      </c>
      <c r="B6" s="3" t="s">
        <v>8</v>
      </c>
      <c r="C6" s="4">
        <v>1970.11</v>
      </c>
    </row>
    <row r="7" spans="1:13" x14ac:dyDescent="0.25">
      <c r="A7" s="3">
        <v>43925</v>
      </c>
      <c r="B7" s="3" t="s">
        <v>9</v>
      </c>
      <c r="C7" s="4">
        <v>1172.83</v>
      </c>
    </row>
    <row r="8" spans="1:13" x14ac:dyDescent="0.25">
      <c r="A8" s="3">
        <v>43926</v>
      </c>
      <c r="B8" s="3" t="s">
        <v>10</v>
      </c>
      <c r="C8" s="4">
        <v>1792.18</v>
      </c>
    </row>
    <row r="9" spans="1:13" x14ac:dyDescent="0.25">
      <c r="A9" s="3">
        <v>43927</v>
      </c>
      <c r="B9" s="3" t="s">
        <v>4</v>
      </c>
      <c r="C9" s="4">
        <v>2415.21</v>
      </c>
    </row>
    <row r="10" spans="1:13" x14ac:dyDescent="0.25">
      <c r="A10" s="3">
        <v>43928</v>
      </c>
      <c r="B10" s="3" t="s">
        <v>5</v>
      </c>
      <c r="C10" s="4">
        <v>2151.04</v>
      </c>
    </row>
    <row r="11" spans="1:13" x14ac:dyDescent="0.25">
      <c r="A11" s="3">
        <v>43929</v>
      </c>
      <c r="B11" s="3" t="s">
        <v>6</v>
      </c>
      <c r="C11" s="4">
        <v>2593.4699999999998</v>
      </c>
    </row>
    <row r="12" spans="1:13" x14ac:dyDescent="0.25">
      <c r="A12" s="3">
        <v>43930</v>
      </c>
      <c r="B12" s="3" t="s">
        <v>7</v>
      </c>
      <c r="C12" s="4">
        <v>2335.39</v>
      </c>
    </row>
    <row r="13" spans="1:13" x14ac:dyDescent="0.25">
      <c r="A13" s="3">
        <v>43931</v>
      </c>
      <c r="B13" s="3" t="s">
        <v>8</v>
      </c>
      <c r="C13" s="4">
        <v>2411.56</v>
      </c>
    </row>
    <row r="14" spans="1:13" x14ac:dyDescent="0.25">
      <c r="A14" s="3">
        <v>43932</v>
      </c>
      <c r="B14" s="3" t="s">
        <v>9</v>
      </c>
      <c r="C14" s="4">
        <v>1320.95</v>
      </c>
    </row>
    <row r="15" spans="1:13" x14ac:dyDescent="0.25">
      <c r="A15" s="3">
        <v>43933</v>
      </c>
      <c r="B15" s="3" t="s">
        <v>10</v>
      </c>
      <c r="C15" s="4">
        <v>1615.87</v>
      </c>
    </row>
    <row r="16" spans="1:13" x14ac:dyDescent="0.25">
      <c r="A16" s="3">
        <v>43934</v>
      </c>
      <c r="B16" s="3" t="s">
        <v>4</v>
      </c>
      <c r="C16" s="4">
        <v>2179.4</v>
      </c>
    </row>
    <row r="17" spans="1:3" x14ac:dyDescent="0.25">
      <c r="A17" s="3">
        <v>43935</v>
      </c>
      <c r="B17" s="3" t="s">
        <v>5</v>
      </c>
      <c r="C17" s="4">
        <v>2163.09</v>
      </c>
    </row>
    <row r="18" spans="1:3" x14ac:dyDescent="0.25">
      <c r="A18" s="3">
        <v>43936</v>
      </c>
      <c r="B18" s="3" t="s">
        <v>6</v>
      </c>
      <c r="C18" s="4">
        <v>2660.91</v>
      </c>
    </row>
    <row r="19" spans="1:3" x14ac:dyDescent="0.25">
      <c r="A19" s="3">
        <v>43937</v>
      </c>
      <c r="B19" s="3" t="s">
        <v>7</v>
      </c>
      <c r="C19" s="4">
        <v>2320.4299999999998</v>
      </c>
    </row>
    <row r="20" spans="1:3" x14ac:dyDescent="0.25">
      <c r="A20" s="3">
        <v>43938</v>
      </c>
      <c r="B20" s="3" t="s">
        <v>8</v>
      </c>
      <c r="C20" s="4">
        <v>2621.64</v>
      </c>
    </row>
    <row r="21" spans="1:3" x14ac:dyDescent="0.25">
      <c r="A21" s="3">
        <v>43939</v>
      </c>
      <c r="B21" s="3" t="s">
        <v>9</v>
      </c>
      <c r="C21" s="4">
        <v>1113.25</v>
      </c>
    </row>
    <row r="22" spans="1:3" x14ac:dyDescent="0.25">
      <c r="A22" s="3">
        <v>43940</v>
      </c>
      <c r="B22" s="3" t="s">
        <v>10</v>
      </c>
      <c r="C22" s="4">
        <v>1305.8</v>
      </c>
    </row>
    <row r="23" spans="1:3" x14ac:dyDescent="0.25">
      <c r="A23" s="3">
        <v>43941</v>
      </c>
      <c r="B23" s="3" t="s">
        <v>4</v>
      </c>
      <c r="C23" s="4">
        <v>2119.06</v>
      </c>
    </row>
    <row r="24" spans="1:3" x14ac:dyDescent="0.25">
      <c r="A24" s="3">
        <v>43942</v>
      </c>
      <c r="B24" s="3" t="s">
        <v>5</v>
      </c>
      <c r="C24" s="4">
        <v>2079.6</v>
      </c>
    </row>
    <row r="25" spans="1:3" x14ac:dyDescent="0.25">
      <c r="A25" s="3">
        <v>43943</v>
      </c>
      <c r="B25" s="3" t="s">
        <v>6</v>
      </c>
      <c r="C25" s="4">
        <v>2385.6799999999998</v>
      </c>
    </row>
    <row r="26" spans="1:3" x14ac:dyDescent="0.25">
      <c r="A26" s="3">
        <v>43944</v>
      </c>
      <c r="B26" s="3" t="s">
        <v>7</v>
      </c>
      <c r="C26" s="4">
        <v>2152.42</v>
      </c>
    </row>
    <row r="27" spans="1:3" x14ac:dyDescent="0.25">
      <c r="A27" s="3">
        <v>43945</v>
      </c>
      <c r="B27" s="3" t="s">
        <v>8</v>
      </c>
      <c r="C27" s="4">
        <v>2018.38</v>
      </c>
    </row>
    <row r="28" spans="1:3" x14ac:dyDescent="0.25">
      <c r="A28" s="3">
        <v>43946</v>
      </c>
      <c r="B28" s="3" t="s">
        <v>9</v>
      </c>
      <c r="C28" s="4">
        <v>1114.6199999999999</v>
      </c>
    </row>
    <row r="29" spans="1:3" x14ac:dyDescent="0.25">
      <c r="A29" s="3">
        <v>43947</v>
      </c>
      <c r="B29" s="3" t="s">
        <v>10</v>
      </c>
      <c r="C29" s="4">
        <v>1683.17</v>
      </c>
    </row>
    <row r="30" spans="1:3" x14ac:dyDescent="0.25">
      <c r="A30" s="3">
        <v>43948</v>
      </c>
      <c r="B30" s="3" t="s">
        <v>4</v>
      </c>
      <c r="C30" s="4">
        <v>2273.63</v>
      </c>
    </row>
    <row r="31" spans="1:3" x14ac:dyDescent="0.25">
      <c r="A31" s="3">
        <v>43949</v>
      </c>
      <c r="B31" s="3" t="s">
        <v>5</v>
      </c>
      <c r="C31" s="4">
        <v>2889.95</v>
      </c>
    </row>
    <row r="32" spans="1:3" x14ac:dyDescent="0.25">
      <c r="A32" s="3">
        <v>43950</v>
      </c>
      <c r="B32" s="3" t="s">
        <v>6</v>
      </c>
      <c r="C32" s="4">
        <v>2715.04</v>
      </c>
    </row>
    <row r="33" spans="1:7" x14ac:dyDescent="0.25">
      <c r="A33" s="3">
        <v>43951</v>
      </c>
      <c r="B33" s="3" t="s">
        <v>7</v>
      </c>
      <c r="C33" s="4">
        <v>4311.8599999999997</v>
      </c>
    </row>
    <row r="34" spans="1:7" x14ac:dyDescent="0.25">
      <c r="A34" s="3"/>
      <c r="B34" s="3"/>
      <c r="C34" s="4"/>
    </row>
    <row r="35" spans="1:7" x14ac:dyDescent="0.25">
      <c r="A35" s="5"/>
      <c r="B35" s="5" t="s">
        <v>11</v>
      </c>
      <c r="C35" s="6">
        <f>SUM(C4:C34)</f>
        <v>65362.549999999996</v>
      </c>
      <c r="D35" s="11">
        <f>SUM(C35,MAR!D35)</f>
        <v>445907.53</v>
      </c>
      <c r="E35" s="12"/>
      <c r="F35" s="11">
        <f>SUM('H W MAKEUP'!E315+D35)</f>
        <v>1743946.51</v>
      </c>
      <c r="G35" s="12"/>
    </row>
  </sheetData>
  <mergeCells count="3">
    <mergeCell ref="A1:M2"/>
    <mergeCell ref="D35:E35"/>
    <mergeCell ref="F35:G35"/>
  </mergeCells>
  <pageMargins left="0.7" right="0.7" top="0.75" bottom="0.64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F5236-8E00-43D8-9141-CC2614ACF77A}">
  <dimension ref="A1:M35"/>
  <sheetViews>
    <sheetView workbookViewId="0">
      <selection activeCell="C35" sqref="C35"/>
    </sheetView>
  </sheetViews>
  <sheetFormatPr defaultRowHeight="15" x14ac:dyDescent="0.25"/>
  <cols>
    <col min="1" max="2" width="9.140625" style="7"/>
    <col min="3" max="3" width="10.28515625" style="8" customWidth="1"/>
    <col min="5" max="5" width="9.85546875" customWidth="1"/>
  </cols>
  <sheetData>
    <row r="1" spans="1:1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" t="s">
        <v>1</v>
      </c>
      <c r="B3" s="1" t="s">
        <v>2</v>
      </c>
      <c r="C3" s="2" t="s">
        <v>3</v>
      </c>
    </row>
    <row r="4" spans="1:13" x14ac:dyDescent="0.25">
      <c r="A4" s="3">
        <v>43952</v>
      </c>
      <c r="B4" s="3" t="s">
        <v>8</v>
      </c>
      <c r="C4" s="4">
        <v>5195.7700000000004</v>
      </c>
    </row>
    <row r="5" spans="1:13" x14ac:dyDescent="0.25">
      <c r="A5" s="3">
        <v>43953</v>
      </c>
      <c r="B5" s="3" t="s">
        <v>9</v>
      </c>
      <c r="C5" s="4">
        <v>2164.4899999999998</v>
      </c>
    </row>
    <row r="6" spans="1:13" x14ac:dyDescent="0.25">
      <c r="A6" s="3">
        <v>43954</v>
      </c>
      <c r="B6" s="3" t="s">
        <v>10</v>
      </c>
      <c r="C6" s="4">
        <v>1824.14</v>
      </c>
    </row>
    <row r="7" spans="1:13" x14ac:dyDescent="0.25">
      <c r="A7" s="3">
        <v>43955</v>
      </c>
      <c r="B7" s="3" t="s">
        <v>4</v>
      </c>
      <c r="C7" s="4">
        <v>2679.2</v>
      </c>
    </row>
    <row r="8" spans="1:13" x14ac:dyDescent="0.25">
      <c r="A8" s="3">
        <v>43956</v>
      </c>
      <c r="B8" s="3" t="s">
        <v>5</v>
      </c>
      <c r="C8" s="4">
        <v>2147.62</v>
      </c>
    </row>
    <row r="9" spans="1:13" x14ac:dyDescent="0.25">
      <c r="A9" s="3">
        <v>43957</v>
      </c>
      <c r="B9" s="3" t="s">
        <v>6</v>
      </c>
      <c r="C9" s="4">
        <v>2870.17</v>
      </c>
    </row>
    <row r="10" spans="1:13" x14ac:dyDescent="0.25">
      <c r="A10" s="3">
        <v>43958</v>
      </c>
      <c r="B10" s="3" t="s">
        <v>7</v>
      </c>
      <c r="C10" s="4">
        <v>2376.65</v>
      </c>
    </row>
    <row r="11" spans="1:13" x14ac:dyDescent="0.25">
      <c r="A11" s="3">
        <v>43959</v>
      </c>
      <c r="B11" s="3" t="s">
        <v>8</v>
      </c>
      <c r="C11" s="4">
        <v>1861.51</v>
      </c>
    </row>
    <row r="12" spans="1:13" x14ac:dyDescent="0.25">
      <c r="A12" s="3">
        <v>43960</v>
      </c>
      <c r="B12" s="3" t="s">
        <v>9</v>
      </c>
      <c r="C12" s="4">
        <v>1269.73</v>
      </c>
    </row>
    <row r="13" spans="1:13" x14ac:dyDescent="0.25">
      <c r="A13" s="3">
        <v>43961</v>
      </c>
      <c r="B13" s="3" t="s">
        <v>10</v>
      </c>
      <c r="C13" s="4">
        <v>1728.18</v>
      </c>
    </row>
    <row r="14" spans="1:13" x14ac:dyDescent="0.25">
      <c r="A14" s="3">
        <v>43962</v>
      </c>
      <c r="B14" s="3" t="s">
        <v>4</v>
      </c>
      <c r="C14" s="4">
        <v>2404.4699999999998</v>
      </c>
    </row>
    <row r="15" spans="1:13" x14ac:dyDescent="0.25">
      <c r="A15" s="3">
        <v>43963</v>
      </c>
      <c r="B15" s="3" t="s">
        <v>5</v>
      </c>
      <c r="C15" s="4">
        <v>2461.2199999999998</v>
      </c>
    </row>
    <row r="16" spans="1:13" x14ac:dyDescent="0.25">
      <c r="A16" s="3">
        <v>43964</v>
      </c>
      <c r="B16" s="3" t="s">
        <v>6</v>
      </c>
      <c r="C16" s="4">
        <v>2674.27</v>
      </c>
    </row>
    <row r="17" spans="1:3" x14ac:dyDescent="0.25">
      <c r="A17" s="3">
        <v>43965</v>
      </c>
      <c r="B17" s="3" t="s">
        <v>7</v>
      </c>
      <c r="C17" s="4">
        <v>2188.36</v>
      </c>
    </row>
    <row r="18" spans="1:3" x14ac:dyDescent="0.25">
      <c r="A18" s="3">
        <v>43966</v>
      </c>
      <c r="B18" s="3" t="s">
        <v>8</v>
      </c>
      <c r="C18" s="4">
        <v>2611.96</v>
      </c>
    </row>
    <row r="19" spans="1:3" x14ac:dyDescent="0.25">
      <c r="A19" s="3">
        <v>43967</v>
      </c>
      <c r="B19" s="3" t="s">
        <v>9</v>
      </c>
      <c r="C19" s="4">
        <v>1811.05</v>
      </c>
    </row>
    <row r="20" spans="1:3" x14ac:dyDescent="0.25">
      <c r="A20" s="3">
        <v>43968</v>
      </c>
      <c r="B20" s="3" t="s">
        <v>10</v>
      </c>
      <c r="C20" s="4">
        <v>1843.57</v>
      </c>
    </row>
    <row r="21" spans="1:3" x14ac:dyDescent="0.25">
      <c r="A21" s="3">
        <v>43969</v>
      </c>
      <c r="B21" s="3" t="s">
        <v>4</v>
      </c>
      <c r="C21" s="4">
        <v>2288.04</v>
      </c>
    </row>
    <row r="22" spans="1:3" x14ac:dyDescent="0.25">
      <c r="A22" s="3">
        <v>43970</v>
      </c>
      <c r="B22" s="3" t="s">
        <v>5</v>
      </c>
      <c r="C22" s="4">
        <v>1763.08</v>
      </c>
    </row>
    <row r="23" spans="1:3" x14ac:dyDescent="0.25">
      <c r="A23" s="3">
        <v>43971</v>
      </c>
      <c r="B23" s="3" t="s">
        <v>6</v>
      </c>
      <c r="C23" s="4">
        <v>1122.02</v>
      </c>
    </row>
    <row r="24" spans="1:3" x14ac:dyDescent="0.25">
      <c r="A24" s="3">
        <v>43972</v>
      </c>
      <c r="B24" s="3" t="s">
        <v>7</v>
      </c>
      <c r="C24" s="4">
        <v>865.97</v>
      </c>
    </row>
    <row r="25" spans="1:3" x14ac:dyDescent="0.25">
      <c r="A25" s="3">
        <v>43973</v>
      </c>
      <c r="B25" s="3" t="s">
        <v>8</v>
      </c>
      <c r="C25" s="4">
        <v>571.94000000000005</v>
      </c>
    </row>
    <row r="26" spans="1:3" x14ac:dyDescent="0.25">
      <c r="A26" s="3">
        <v>43974</v>
      </c>
      <c r="B26" s="3" t="s">
        <v>9</v>
      </c>
      <c r="C26" s="4">
        <v>404.6</v>
      </c>
    </row>
    <row r="27" spans="1:3" x14ac:dyDescent="0.25">
      <c r="A27" s="3">
        <v>43975</v>
      </c>
      <c r="B27" s="3" t="s">
        <v>10</v>
      </c>
      <c r="C27" s="4">
        <v>518.41</v>
      </c>
    </row>
    <row r="28" spans="1:3" x14ac:dyDescent="0.25">
      <c r="A28" s="3">
        <v>43976</v>
      </c>
      <c r="B28" s="3" t="s">
        <v>4</v>
      </c>
      <c r="C28" s="4">
        <v>563.89</v>
      </c>
    </row>
    <row r="29" spans="1:3" x14ac:dyDescent="0.25">
      <c r="A29" s="3">
        <v>43977</v>
      </c>
      <c r="B29" s="3" t="s">
        <v>5</v>
      </c>
      <c r="C29" s="4">
        <v>532.02</v>
      </c>
    </row>
    <row r="30" spans="1:3" x14ac:dyDescent="0.25">
      <c r="A30" s="3">
        <v>43978</v>
      </c>
      <c r="B30" s="3" t="s">
        <v>6</v>
      </c>
      <c r="C30" s="4">
        <v>626.4</v>
      </c>
    </row>
    <row r="31" spans="1:3" x14ac:dyDescent="0.25">
      <c r="A31" s="3">
        <v>43979</v>
      </c>
      <c r="B31" s="3" t="s">
        <v>7</v>
      </c>
      <c r="C31" s="4">
        <v>605.77</v>
      </c>
    </row>
    <row r="32" spans="1:3" x14ac:dyDescent="0.25">
      <c r="A32" s="3">
        <v>43980</v>
      </c>
      <c r="B32" s="3" t="s">
        <v>8</v>
      </c>
      <c r="C32" s="4">
        <v>378.09</v>
      </c>
    </row>
    <row r="33" spans="1:7" x14ac:dyDescent="0.25">
      <c r="A33" s="3">
        <v>43981</v>
      </c>
      <c r="B33" s="3" t="s">
        <v>9</v>
      </c>
      <c r="C33" s="4">
        <v>394.89</v>
      </c>
    </row>
    <row r="34" spans="1:7" x14ac:dyDescent="0.25">
      <c r="A34" s="3">
        <v>43982</v>
      </c>
      <c r="B34" s="3" t="s">
        <v>10</v>
      </c>
      <c r="C34" s="4">
        <v>352.66</v>
      </c>
    </row>
    <row r="35" spans="1:7" x14ac:dyDescent="0.25">
      <c r="A35" s="5"/>
      <c r="B35" s="5" t="s">
        <v>11</v>
      </c>
      <c r="C35" s="6">
        <f>SUM(C4:C34)</f>
        <v>51100.14</v>
      </c>
      <c r="D35" s="11">
        <f>SUM(C35,APR!D35)</f>
        <v>497007.67000000004</v>
      </c>
      <c r="E35" s="12"/>
      <c r="F35" s="11">
        <f>SUM('H W MAKEUP'!E315+D35)</f>
        <v>1795046.65</v>
      </c>
      <c r="G35" s="12"/>
    </row>
  </sheetData>
  <mergeCells count="3">
    <mergeCell ref="A1:M2"/>
    <mergeCell ref="D35:E35"/>
    <mergeCell ref="F35:G35"/>
  </mergeCells>
  <pageMargins left="0.7" right="0.7" top="0.75" bottom="0.64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1D981-59BD-425A-A2D5-9AE89CD0EDCB}">
  <dimension ref="A1:M35"/>
  <sheetViews>
    <sheetView workbookViewId="0">
      <selection activeCell="C34" sqref="C34"/>
    </sheetView>
  </sheetViews>
  <sheetFormatPr defaultRowHeight="15" x14ac:dyDescent="0.25"/>
  <cols>
    <col min="1" max="2" width="9.140625" style="7"/>
    <col min="3" max="3" width="10.28515625" style="8" customWidth="1"/>
    <col min="5" max="5" width="9.85546875" customWidth="1"/>
  </cols>
  <sheetData>
    <row r="1" spans="1:1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" t="s">
        <v>1</v>
      </c>
      <c r="B3" s="1" t="s">
        <v>2</v>
      </c>
      <c r="C3" s="2" t="s">
        <v>3</v>
      </c>
    </row>
    <row r="4" spans="1:13" x14ac:dyDescent="0.25">
      <c r="A4" s="3">
        <v>43983</v>
      </c>
      <c r="B4" s="3" t="s">
        <v>4</v>
      </c>
      <c r="C4" s="4">
        <v>560.29999999999995</v>
      </c>
    </row>
    <row r="5" spans="1:13" x14ac:dyDescent="0.25">
      <c r="A5" s="3">
        <v>43984</v>
      </c>
      <c r="B5" s="3" t="s">
        <v>5</v>
      </c>
      <c r="C5" s="4">
        <v>602.79</v>
      </c>
    </row>
    <row r="6" spans="1:13" x14ac:dyDescent="0.25">
      <c r="A6" s="3">
        <v>43985</v>
      </c>
      <c r="B6" s="3" t="s">
        <v>6</v>
      </c>
      <c r="C6" s="4">
        <v>594.77</v>
      </c>
    </row>
    <row r="7" spans="1:13" x14ac:dyDescent="0.25">
      <c r="A7" s="3">
        <v>43986</v>
      </c>
      <c r="B7" s="3" t="s">
        <v>7</v>
      </c>
      <c r="C7" s="4">
        <v>573.25</v>
      </c>
    </row>
    <row r="8" spans="1:13" x14ac:dyDescent="0.25">
      <c r="A8" s="3">
        <v>43987</v>
      </c>
      <c r="B8" s="3" t="s">
        <v>8</v>
      </c>
      <c r="C8" s="4">
        <v>625.70000000000005</v>
      </c>
    </row>
    <row r="9" spans="1:13" x14ac:dyDescent="0.25">
      <c r="A9" s="3">
        <v>43988</v>
      </c>
      <c r="B9" s="3" t="s">
        <v>9</v>
      </c>
      <c r="C9" s="4">
        <v>407.83</v>
      </c>
    </row>
    <row r="10" spans="1:13" x14ac:dyDescent="0.25">
      <c r="A10" s="3">
        <v>43989</v>
      </c>
      <c r="B10" s="3" t="s">
        <v>10</v>
      </c>
      <c r="C10" s="4">
        <v>447.17</v>
      </c>
    </row>
    <row r="11" spans="1:13" x14ac:dyDescent="0.25">
      <c r="A11" s="3">
        <v>43990</v>
      </c>
      <c r="B11" s="3" t="s">
        <v>4</v>
      </c>
      <c r="C11" s="4">
        <v>556.55999999999995</v>
      </c>
    </row>
    <row r="12" spans="1:13" x14ac:dyDescent="0.25">
      <c r="A12" s="3">
        <v>43991</v>
      </c>
      <c r="B12" s="3" t="s">
        <v>5</v>
      </c>
      <c r="C12" s="4">
        <v>705.33</v>
      </c>
    </row>
    <row r="13" spans="1:13" x14ac:dyDescent="0.25">
      <c r="A13" s="3">
        <v>43992</v>
      </c>
      <c r="B13" s="3" t="s">
        <v>6</v>
      </c>
      <c r="C13" s="4">
        <v>615.11</v>
      </c>
    </row>
    <row r="14" spans="1:13" x14ac:dyDescent="0.25">
      <c r="A14" s="3">
        <v>43993</v>
      </c>
      <c r="B14" s="3" t="s">
        <v>7</v>
      </c>
      <c r="C14" s="4">
        <v>607.85</v>
      </c>
    </row>
    <row r="15" spans="1:13" x14ac:dyDescent="0.25">
      <c r="A15" s="3">
        <v>43994</v>
      </c>
      <c r="B15" s="3" t="s">
        <v>8</v>
      </c>
      <c r="C15" s="4">
        <v>521.79999999999995</v>
      </c>
    </row>
    <row r="16" spans="1:13" x14ac:dyDescent="0.25">
      <c r="A16" s="3">
        <v>43995</v>
      </c>
      <c r="B16" s="3" t="s">
        <v>9</v>
      </c>
      <c r="C16" s="4">
        <v>275.86</v>
      </c>
    </row>
    <row r="17" spans="1:3" x14ac:dyDescent="0.25">
      <c r="A17" s="3">
        <v>43996</v>
      </c>
      <c r="B17" s="3" t="s">
        <v>10</v>
      </c>
      <c r="C17" s="4">
        <v>401.02</v>
      </c>
    </row>
    <row r="18" spans="1:3" x14ac:dyDescent="0.25">
      <c r="A18" s="3">
        <v>43997</v>
      </c>
      <c r="B18" s="3" t="s">
        <v>4</v>
      </c>
      <c r="C18" s="4">
        <v>639.85</v>
      </c>
    </row>
    <row r="19" spans="1:3" x14ac:dyDescent="0.25">
      <c r="A19" s="3">
        <v>43998</v>
      </c>
      <c r="B19" s="3" t="s">
        <v>5</v>
      </c>
      <c r="C19" s="4">
        <v>753.61</v>
      </c>
    </row>
    <row r="20" spans="1:3" x14ac:dyDescent="0.25">
      <c r="A20" s="3">
        <v>43999</v>
      </c>
      <c r="B20" s="3" t="s">
        <v>6</v>
      </c>
      <c r="C20" s="4">
        <v>743.97</v>
      </c>
    </row>
    <row r="21" spans="1:3" x14ac:dyDescent="0.25">
      <c r="A21" s="3">
        <v>44000</v>
      </c>
      <c r="B21" s="3" t="s">
        <v>7</v>
      </c>
      <c r="C21" s="4">
        <v>662.04</v>
      </c>
    </row>
    <row r="22" spans="1:3" x14ac:dyDescent="0.25">
      <c r="A22" s="3">
        <v>44001</v>
      </c>
      <c r="B22" s="3" t="s">
        <v>8</v>
      </c>
      <c r="C22" s="4">
        <v>676.68</v>
      </c>
    </row>
    <row r="23" spans="1:3" x14ac:dyDescent="0.25">
      <c r="A23" s="3">
        <v>44002</v>
      </c>
      <c r="B23" s="3" t="s">
        <v>9</v>
      </c>
      <c r="C23" s="4">
        <v>366.53</v>
      </c>
    </row>
    <row r="24" spans="1:3" x14ac:dyDescent="0.25">
      <c r="A24" s="3">
        <v>44003</v>
      </c>
      <c r="B24" s="3" t="s">
        <v>10</v>
      </c>
      <c r="C24" s="4">
        <v>468.98</v>
      </c>
    </row>
    <row r="25" spans="1:3" x14ac:dyDescent="0.25">
      <c r="A25" s="3">
        <v>44004</v>
      </c>
      <c r="B25" s="3" t="s">
        <v>4</v>
      </c>
      <c r="C25" s="4">
        <v>628.05999999999995</v>
      </c>
    </row>
    <row r="26" spans="1:3" x14ac:dyDescent="0.25">
      <c r="A26" s="3">
        <v>44005</v>
      </c>
      <c r="B26" s="3" t="s">
        <v>5</v>
      </c>
      <c r="C26" s="4">
        <v>645.44000000000005</v>
      </c>
    </row>
    <row r="27" spans="1:3" x14ac:dyDescent="0.25">
      <c r="A27" s="3">
        <v>44006</v>
      </c>
      <c r="B27" s="3" t="s">
        <v>6</v>
      </c>
      <c r="C27" s="4">
        <v>682.27</v>
      </c>
    </row>
    <row r="28" spans="1:3" x14ac:dyDescent="0.25">
      <c r="A28" s="3">
        <v>44007</v>
      </c>
      <c r="B28" s="3" t="s">
        <v>7</v>
      </c>
      <c r="C28" s="4">
        <v>662.37</v>
      </c>
    </row>
    <row r="29" spans="1:3" x14ac:dyDescent="0.25">
      <c r="A29" s="3">
        <v>44008</v>
      </c>
      <c r="B29" s="3" t="s">
        <v>8</v>
      </c>
      <c r="C29" s="4">
        <v>439.42</v>
      </c>
    </row>
    <row r="30" spans="1:3" x14ac:dyDescent="0.25">
      <c r="A30" s="3">
        <v>44009</v>
      </c>
      <c r="B30" s="3" t="s">
        <v>9</v>
      </c>
      <c r="C30" s="4">
        <v>267.83999999999997</v>
      </c>
    </row>
    <row r="31" spans="1:3" x14ac:dyDescent="0.25">
      <c r="A31" s="3">
        <v>44010</v>
      </c>
      <c r="B31" s="3" t="s">
        <v>10</v>
      </c>
      <c r="C31" s="4">
        <v>369.89</v>
      </c>
    </row>
    <row r="32" spans="1:3" x14ac:dyDescent="0.25">
      <c r="A32" s="3">
        <v>44011</v>
      </c>
      <c r="B32" s="3" t="s">
        <v>4</v>
      </c>
      <c r="C32" s="4">
        <v>546.20000000000005</v>
      </c>
    </row>
    <row r="33" spans="1:7" x14ac:dyDescent="0.25">
      <c r="A33" s="3">
        <v>44012</v>
      </c>
      <c r="B33" s="3" t="s">
        <v>5</v>
      </c>
      <c r="C33" s="4">
        <v>734.03</v>
      </c>
    </row>
    <row r="34" spans="1:7" x14ac:dyDescent="0.25">
      <c r="A34" s="3"/>
      <c r="B34" s="3"/>
      <c r="C34" s="4"/>
    </row>
    <row r="35" spans="1:7" x14ac:dyDescent="0.25">
      <c r="A35" s="5"/>
      <c r="B35" s="5" t="s">
        <v>11</v>
      </c>
      <c r="C35" s="6">
        <f>SUM(C4:C34)</f>
        <v>16782.52</v>
      </c>
      <c r="D35" s="11">
        <f>SUM(C35,MAY!D35)</f>
        <v>513790.19000000006</v>
      </c>
      <c r="E35" s="12"/>
      <c r="F35" s="11">
        <f>SUM('H W MAKEUP'!E315+D35)</f>
        <v>1811829.17</v>
      </c>
      <c r="G35" s="12"/>
    </row>
  </sheetData>
  <mergeCells count="3">
    <mergeCell ref="A1:M2"/>
    <mergeCell ref="D35:E35"/>
    <mergeCell ref="F35:G35"/>
  </mergeCells>
  <pageMargins left="0.7" right="0.7" top="0.75" bottom="0.64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28EFA-E625-45E4-BE68-73923F65799D}">
  <dimension ref="A1:M35"/>
  <sheetViews>
    <sheetView workbookViewId="0">
      <selection activeCell="C35" sqref="C35"/>
    </sheetView>
  </sheetViews>
  <sheetFormatPr defaultRowHeight="15" x14ac:dyDescent="0.25"/>
  <cols>
    <col min="1" max="2" width="9.140625" style="7"/>
    <col min="3" max="3" width="10.28515625" style="8" customWidth="1"/>
    <col min="5" max="5" width="9.85546875" customWidth="1"/>
  </cols>
  <sheetData>
    <row r="1" spans="1:1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" t="s">
        <v>1</v>
      </c>
      <c r="B3" s="1" t="s">
        <v>2</v>
      </c>
      <c r="C3" s="2" t="s">
        <v>3</v>
      </c>
    </row>
    <row r="4" spans="1:13" x14ac:dyDescent="0.25">
      <c r="A4" s="3">
        <v>44013</v>
      </c>
      <c r="B4" s="3" t="s">
        <v>6</v>
      </c>
      <c r="C4" s="4">
        <v>647.87</v>
      </c>
    </row>
    <row r="5" spans="1:13" x14ac:dyDescent="0.25">
      <c r="A5" s="3">
        <v>44014</v>
      </c>
      <c r="B5" s="3" t="s">
        <v>7</v>
      </c>
      <c r="C5" s="4">
        <v>597.76</v>
      </c>
    </row>
    <row r="6" spans="1:13" x14ac:dyDescent="0.25">
      <c r="A6" s="3">
        <v>44015</v>
      </c>
      <c r="B6" s="3" t="s">
        <v>8</v>
      </c>
      <c r="C6" s="4">
        <v>690.89</v>
      </c>
    </row>
    <row r="7" spans="1:13" x14ac:dyDescent="0.25">
      <c r="A7" s="3">
        <v>44016</v>
      </c>
      <c r="B7" s="3" t="s">
        <v>9</v>
      </c>
      <c r="C7" s="4">
        <v>382.67</v>
      </c>
    </row>
    <row r="8" spans="1:13" x14ac:dyDescent="0.25">
      <c r="A8" s="3">
        <v>44017</v>
      </c>
      <c r="B8" s="3" t="s">
        <v>10</v>
      </c>
      <c r="C8" s="4">
        <v>446.59</v>
      </c>
    </row>
    <row r="9" spans="1:13" x14ac:dyDescent="0.25">
      <c r="A9" s="3">
        <v>44018</v>
      </c>
      <c r="B9" s="3" t="s">
        <v>4</v>
      </c>
      <c r="C9" s="4">
        <v>791.01</v>
      </c>
    </row>
    <row r="10" spans="1:13" x14ac:dyDescent="0.25">
      <c r="A10" s="3">
        <v>44019</v>
      </c>
      <c r="B10" s="3" t="s">
        <v>5</v>
      </c>
      <c r="C10" s="4">
        <v>686.01</v>
      </c>
    </row>
    <row r="11" spans="1:13" x14ac:dyDescent="0.25">
      <c r="A11" s="3">
        <v>44020</v>
      </c>
      <c r="B11" s="3" t="s">
        <v>6</v>
      </c>
      <c r="C11" s="4">
        <v>529.24</v>
      </c>
    </row>
    <row r="12" spans="1:13" x14ac:dyDescent="0.25">
      <c r="A12" s="3">
        <v>44021</v>
      </c>
      <c r="B12" s="3" t="s">
        <v>7</v>
      </c>
      <c r="C12" s="4">
        <v>549.62</v>
      </c>
    </row>
    <row r="13" spans="1:13" x14ac:dyDescent="0.25">
      <c r="A13" s="3">
        <v>44022</v>
      </c>
      <c r="B13" s="3" t="s">
        <v>8</v>
      </c>
      <c r="C13" s="4">
        <v>454.8</v>
      </c>
    </row>
    <row r="14" spans="1:13" x14ac:dyDescent="0.25">
      <c r="A14" s="3">
        <v>44023</v>
      </c>
      <c r="B14" s="3" t="s">
        <v>9</v>
      </c>
      <c r="C14" s="4">
        <v>249.45</v>
      </c>
    </row>
    <row r="15" spans="1:13" x14ac:dyDescent="0.25">
      <c r="A15" s="3">
        <v>44024</v>
      </c>
      <c r="B15" s="3" t="s">
        <v>10</v>
      </c>
      <c r="C15" s="4">
        <v>390.79</v>
      </c>
    </row>
    <row r="16" spans="1:13" x14ac:dyDescent="0.25">
      <c r="A16" s="3">
        <v>44025</v>
      </c>
      <c r="B16" s="3" t="s">
        <v>4</v>
      </c>
      <c r="C16" s="4">
        <v>551.01</v>
      </c>
    </row>
    <row r="17" spans="1:3" x14ac:dyDescent="0.25">
      <c r="A17" s="3">
        <v>44026</v>
      </c>
      <c r="B17" s="3" t="s">
        <v>5</v>
      </c>
      <c r="C17" s="4">
        <v>666.23</v>
      </c>
    </row>
    <row r="18" spans="1:3" x14ac:dyDescent="0.25">
      <c r="A18" s="3">
        <v>44027</v>
      </c>
      <c r="B18" s="3" t="s">
        <v>6</v>
      </c>
      <c r="C18" s="4">
        <v>668.88</v>
      </c>
    </row>
    <row r="19" spans="1:3" x14ac:dyDescent="0.25">
      <c r="A19" s="3">
        <v>44028</v>
      </c>
      <c r="B19" s="3" t="s">
        <v>7</v>
      </c>
      <c r="C19" s="4">
        <v>645.69000000000005</v>
      </c>
    </row>
    <row r="20" spans="1:3" x14ac:dyDescent="0.25">
      <c r="A20" s="3">
        <v>44029</v>
      </c>
      <c r="B20" s="3" t="s">
        <v>8</v>
      </c>
      <c r="C20" s="4">
        <v>740.34</v>
      </c>
    </row>
    <row r="21" spans="1:3" x14ac:dyDescent="0.25">
      <c r="A21" s="3">
        <v>44030</v>
      </c>
      <c r="B21" s="3" t="s">
        <v>9</v>
      </c>
      <c r="C21" s="4">
        <v>416.8</v>
      </c>
    </row>
    <row r="22" spans="1:3" x14ac:dyDescent="0.25">
      <c r="A22" s="3">
        <v>44031</v>
      </c>
      <c r="B22" s="3" t="s">
        <v>10</v>
      </c>
      <c r="C22" s="4">
        <v>559.65</v>
      </c>
    </row>
    <row r="23" spans="1:3" x14ac:dyDescent="0.25">
      <c r="A23" s="3">
        <v>44032</v>
      </c>
      <c r="B23" s="3" t="s">
        <v>4</v>
      </c>
      <c r="C23" s="4">
        <v>658.92</v>
      </c>
    </row>
    <row r="24" spans="1:3" x14ac:dyDescent="0.25">
      <c r="A24" s="3">
        <v>44033</v>
      </c>
      <c r="B24" s="3" t="s">
        <v>5</v>
      </c>
      <c r="C24" s="4">
        <v>645.05999999999995</v>
      </c>
    </row>
    <row r="25" spans="1:3" x14ac:dyDescent="0.25">
      <c r="A25" s="3">
        <v>44034</v>
      </c>
      <c r="B25" s="3" t="s">
        <v>6</v>
      </c>
      <c r="C25" s="4">
        <v>596.73</v>
      </c>
    </row>
    <row r="26" spans="1:3" x14ac:dyDescent="0.25">
      <c r="A26" s="3">
        <v>44035</v>
      </c>
      <c r="B26" s="3" t="s">
        <v>7</v>
      </c>
      <c r="C26" s="4">
        <v>786.43</v>
      </c>
    </row>
    <row r="27" spans="1:3" x14ac:dyDescent="0.25">
      <c r="A27" s="3">
        <v>44036</v>
      </c>
      <c r="B27" s="3" t="s">
        <v>8</v>
      </c>
      <c r="C27" s="4">
        <v>636.27</v>
      </c>
    </row>
    <row r="28" spans="1:3" x14ac:dyDescent="0.25">
      <c r="A28" s="3">
        <v>44037</v>
      </c>
      <c r="B28" s="3" t="s">
        <v>9</v>
      </c>
      <c r="C28" s="4">
        <v>145.19999999999999</v>
      </c>
    </row>
    <row r="29" spans="1:3" x14ac:dyDescent="0.25">
      <c r="A29" s="3">
        <v>44038</v>
      </c>
      <c r="B29" s="3" t="s">
        <v>10</v>
      </c>
      <c r="C29" s="4">
        <v>143.9</v>
      </c>
    </row>
    <row r="30" spans="1:3" x14ac:dyDescent="0.25">
      <c r="A30" s="3">
        <v>44039</v>
      </c>
      <c r="B30" s="3" t="s">
        <v>4</v>
      </c>
      <c r="C30" s="4">
        <v>692.76</v>
      </c>
    </row>
    <row r="31" spans="1:3" x14ac:dyDescent="0.25">
      <c r="A31" s="3">
        <v>44040</v>
      </c>
      <c r="B31" s="3" t="s">
        <v>5</v>
      </c>
      <c r="C31" s="4">
        <v>708.14</v>
      </c>
    </row>
    <row r="32" spans="1:3" x14ac:dyDescent="0.25">
      <c r="A32" s="3">
        <v>44041</v>
      </c>
      <c r="B32" s="3" t="s">
        <v>6</v>
      </c>
      <c r="C32" s="4">
        <v>734.37</v>
      </c>
    </row>
    <row r="33" spans="1:7" x14ac:dyDescent="0.25">
      <c r="A33" s="3">
        <v>44042</v>
      </c>
      <c r="B33" s="3" t="s">
        <v>7</v>
      </c>
      <c r="C33" s="4">
        <v>691.31</v>
      </c>
    </row>
    <row r="34" spans="1:7" x14ac:dyDescent="0.25">
      <c r="A34" s="3">
        <v>44043</v>
      </c>
      <c r="B34" s="3" t="s">
        <v>8</v>
      </c>
      <c r="C34" s="4">
        <v>632.79999999999995</v>
      </c>
    </row>
    <row r="35" spans="1:7" x14ac:dyDescent="0.25">
      <c r="A35" s="5"/>
      <c r="B35" s="5" t="s">
        <v>11</v>
      </c>
      <c r="C35" s="6">
        <f>SUM(C4:C34)</f>
        <v>17737.189999999999</v>
      </c>
      <c r="D35" s="11">
        <f>SUM(C35,JUN!D35)</f>
        <v>531527.38</v>
      </c>
      <c r="E35" s="12"/>
      <c r="F35" s="11">
        <f>SUM('H W MAKEUP'!E315+D35)</f>
        <v>1829566.3599999999</v>
      </c>
      <c r="G35" s="12"/>
    </row>
  </sheetData>
  <mergeCells count="3">
    <mergeCell ref="A1:M2"/>
    <mergeCell ref="D35:E35"/>
    <mergeCell ref="F35:G35"/>
  </mergeCells>
  <pageMargins left="0.7" right="0.7" top="0.75" bottom="0.64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12561-8D92-4170-A282-F716A29AF0D3}">
  <dimension ref="A1:M35"/>
  <sheetViews>
    <sheetView workbookViewId="0">
      <selection activeCell="F35" sqref="F35:G35"/>
    </sheetView>
  </sheetViews>
  <sheetFormatPr defaultRowHeight="15" x14ac:dyDescent="0.25"/>
  <cols>
    <col min="1" max="2" width="9.140625" style="7"/>
    <col min="3" max="3" width="10.28515625" style="8" customWidth="1"/>
    <col min="5" max="5" width="9.85546875" customWidth="1"/>
  </cols>
  <sheetData>
    <row r="1" spans="1:1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" t="s">
        <v>1</v>
      </c>
      <c r="B3" s="1" t="s">
        <v>2</v>
      </c>
      <c r="C3" s="2" t="s">
        <v>3</v>
      </c>
    </row>
    <row r="4" spans="1:13" x14ac:dyDescent="0.25">
      <c r="A4" s="3">
        <v>44044</v>
      </c>
      <c r="B4" s="3" t="s">
        <v>9</v>
      </c>
      <c r="C4" s="4">
        <v>287.8</v>
      </c>
    </row>
    <row r="5" spans="1:13" x14ac:dyDescent="0.25">
      <c r="A5" s="3">
        <v>44045</v>
      </c>
      <c r="B5" s="3" t="s">
        <v>10</v>
      </c>
      <c r="C5" s="4">
        <v>287.8</v>
      </c>
    </row>
    <row r="6" spans="1:13" x14ac:dyDescent="0.25">
      <c r="A6" s="3">
        <v>44046</v>
      </c>
      <c r="B6" s="3" t="s">
        <v>4</v>
      </c>
      <c r="C6" s="4">
        <v>712.24</v>
      </c>
    </row>
    <row r="7" spans="1:13" x14ac:dyDescent="0.25">
      <c r="A7" s="3">
        <v>44047</v>
      </c>
      <c r="B7" s="3" t="s">
        <v>5</v>
      </c>
      <c r="C7" s="4">
        <v>493.65</v>
      </c>
    </row>
    <row r="8" spans="1:13" x14ac:dyDescent="0.25">
      <c r="A8" s="3">
        <v>44048</v>
      </c>
      <c r="B8" s="3" t="s">
        <v>6</v>
      </c>
      <c r="C8" s="4">
        <v>569.85</v>
      </c>
    </row>
    <row r="9" spans="1:13" x14ac:dyDescent="0.25">
      <c r="A9" s="3">
        <v>44049</v>
      </c>
      <c r="B9" s="3" t="s">
        <v>7</v>
      </c>
      <c r="C9" s="4">
        <v>662.72</v>
      </c>
    </row>
    <row r="10" spans="1:13" x14ac:dyDescent="0.25">
      <c r="A10" s="3">
        <v>44050</v>
      </c>
      <c r="B10" s="3" t="s">
        <v>8</v>
      </c>
      <c r="C10" s="4">
        <v>516.54999999999995</v>
      </c>
    </row>
    <row r="11" spans="1:13" x14ac:dyDescent="0.25">
      <c r="A11" s="3">
        <v>44051</v>
      </c>
      <c r="B11" s="3" t="s">
        <v>9</v>
      </c>
      <c r="C11" s="4">
        <v>143.9</v>
      </c>
    </row>
    <row r="12" spans="1:13" x14ac:dyDescent="0.25">
      <c r="A12" s="3">
        <v>44052</v>
      </c>
      <c r="B12" s="3" t="s">
        <v>10</v>
      </c>
      <c r="C12" s="4">
        <v>143.9</v>
      </c>
    </row>
    <row r="13" spans="1:13" x14ac:dyDescent="0.25">
      <c r="A13" s="3">
        <v>44053</v>
      </c>
      <c r="B13" s="3" t="s">
        <v>4</v>
      </c>
      <c r="C13" s="4">
        <v>578.42999999999995</v>
      </c>
    </row>
    <row r="14" spans="1:13" x14ac:dyDescent="0.25">
      <c r="A14" s="3">
        <v>44054</v>
      </c>
      <c r="B14" s="3" t="s">
        <v>5</v>
      </c>
      <c r="C14" s="4">
        <v>475.29</v>
      </c>
    </row>
    <row r="15" spans="1:13" x14ac:dyDescent="0.25">
      <c r="A15" s="3">
        <v>44055</v>
      </c>
      <c r="B15" s="3" t="s">
        <v>6</v>
      </c>
      <c r="C15" s="4">
        <v>488.28</v>
      </c>
    </row>
    <row r="16" spans="1:13" x14ac:dyDescent="0.25">
      <c r="A16" s="3">
        <v>44056</v>
      </c>
      <c r="B16" s="3" t="s">
        <v>7</v>
      </c>
      <c r="C16" s="4">
        <v>555.49</v>
      </c>
    </row>
    <row r="17" spans="1:3" x14ac:dyDescent="0.25">
      <c r="A17" s="3">
        <v>44057</v>
      </c>
      <c r="B17" s="3" t="s">
        <v>8</v>
      </c>
      <c r="C17" s="4">
        <v>502.21</v>
      </c>
    </row>
    <row r="18" spans="1:3" x14ac:dyDescent="0.25">
      <c r="A18" s="3">
        <v>44058</v>
      </c>
      <c r="B18" s="3" t="s">
        <v>9</v>
      </c>
      <c r="C18" s="4">
        <v>287.8</v>
      </c>
    </row>
    <row r="19" spans="1:3" x14ac:dyDescent="0.25">
      <c r="A19" s="3">
        <v>44059</v>
      </c>
      <c r="B19" s="3" t="s">
        <v>10</v>
      </c>
      <c r="C19" s="4">
        <v>287.8</v>
      </c>
    </row>
    <row r="20" spans="1:3" x14ac:dyDescent="0.25">
      <c r="A20" s="3">
        <v>44060</v>
      </c>
      <c r="B20" s="3" t="s">
        <v>4</v>
      </c>
      <c r="C20" s="4">
        <v>579.69000000000005</v>
      </c>
    </row>
    <row r="21" spans="1:3" x14ac:dyDescent="0.25">
      <c r="A21" s="3">
        <v>44061</v>
      </c>
      <c r="B21" s="3" t="s">
        <v>5</v>
      </c>
      <c r="C21" s="4">
        <v>700.83</v>
      </c>
    </row>
    <row r="22" spans="1:3" x14ac:dyDescent="0.25">
      <c r="A22" s="3">
        <v>44062</v>
      </c>
      <c r="B22" s="3" t="s">
        <v>6</v>
      </c>
      <c r="C22" s="4">
        <v>620.91999999999996</v>
      </c>
    </row>
    <row r="23" spans="1:3" x14ac:dyDescent="0.25">
      <c r="A23" s="3">
        <v>44063</v>
      </c>
      <c r="B23" s="3" t="s">
        <v>7</v>
      </c>
      <c r="C23" s="4">
        <v>666.29</v>
      </c>
    </row>
    <row r="24" spans="1:3" x14ac:dyDescent="0.25">
      <c r="A24" s="3">
        <v>44064</v>
      </c>
      <c r="B24" s="3" t="s">
        <v>8</v>
      </c>
      <c r="C24" s="4">
        <v>526.74</v>
      </c>
    </row>
    <row r="25" spans="1:3" x14ac:dyDescent="0.25">
      <c r="A25" s="3">
        <v>44065</v>
      </c>
      <c r="B25" s="3" t="s">
        <v>9</v>
      </c>
      <c r="C25" s="4">
        <v>287.8</v>
      </c>
    </row>
    <row r="26" spans="1:3" x14ac:dyDescent="0.25">
      <c r="A26" s="3">
        <v>44066</v>
      </c>
      <c r="B26" s="3" t="s">
        <v>10</v>
      </c>
      <c r="C26" s="4">
        <v>287.8</v>
      </c>
    </row>
    <row r="27" spans="1:3" x14ac:dyDescent="0.25">
      <c r="A27" s="3">
        <v>44067</v>
      </c>
      <c r="B27" s="3" t="s">
        <v>4</v>
      </c>
      <c r="C27" s="4">
        <v>609</v>
      </c>
    </row>
    <row r="28" spans="1:3" x14ac:dyDescent="0.25">
      <c r="A28" s="3">
        <v>44068</v>
      </c>
      <c r="B28" s="3" t="s">
        <v>5</v>
      </c>
      <c r="C28" s="4">
        <v>734.21</v>
      </c>
    </row>
    <row r="29" spans="1:3" x14ac:dyDescent="0.25">
      <c r="A29" s="3">
        <v>44069</v>
      </c>
      <c r="B29" s="3" t="s">
        <v>6</v>
      </c>
      <c r="C29" s="4">
        <v>585.69000000000005</v>
      </c>
    </row>
    <row r="30" spans="1:3" x14ac:dyDescent="0.25">
      <c r="A30" s="3">
        <v>44070</v>
      </c>
      <c r="B30" s="3" t="s">
        <v>7</v>
      </c>
      <c r="C30" s="4">
        <v>671.15</v>
      </c>
    </row>
    <row r="31" spans="1:3" x14ac:dyDescent="0.25">
      <c r="A31" s="3">
        <v>44071</v>
      </c>
      <c r="B31" s="3" t="s">
        <v>8</v>
      </c>
      <c r="C31" s="4">
        <v>618.79999999999995</v>
      </c>
    </row>
    <row r="32" spans="1:3" x14ac:dyDescent="0.25">
      <c r="A32" s="3">
        <v>44072</v>
      </c>
      <c r="B32" s="3" t="s">
        <v>9</v>
      </c>
      <c r="C32" s="4">
        <v>287.8</v>
      </c>
    </row>
    <row r="33" spans="1:7" x14ac:dyDescent="0.25">
      <c r="A33" s="3">
        <v>44073</v>
      </c>
      <c r="B33" s="3" t="s">
        <v>10</v>
      </c>
      <c r="C33" s="4">
        <v>287.8</v>
      </c>
    </row>
    <row r="34" spans="1:7" x14ac:dyDescent="0.25">
      <c r="A34" s="3">
        <v>44074</v>
      </c>
      <c r="B34" s="3" t="s">
        <v>4</v>
      </c>
      <c r="C34" s="4">
        <v>568.92999999999995</v>
      </c>
    </row>
    <row r="35" spans="1:7" x14ac:dyDescent="0.25">
      <c r="A35" s="5"/>
      <c r="B35" s="5" t="s">
        <v>11</v>
      </c>
      <c r="C35" s="6">
        <f>SUM(C4:C34)</f>
        <v>15027.16</v>
      </c>
      <c r="D35" s="11">
        <f>SUM(C35,JUL!D35)</f>
        <v>546554.54</v>
      </c>
      <c r="E35" s="12"/>
      <c r="F35" s="11">
        <f>SUM('H W MAKEUP'!E315+D35)</f>
        <v>1844593.52</v>
      </c>
      <c r="G35" s="12"/>
    </row>
  </sheetData>
  <mergeCells count="3">
    <mergeCell ref="A1:M2"/>
    <mergeCell ref="D35:E35"/>
    <mergeCell ref="F35:G35"/>
  </mergeCells>
  <pageMargins left="0.7" right="0.7" top="0.75" bottom="0.64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H W MAKEUP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Trinity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Poole</dc:creator>
  <cp:lastModifiedBy>Thomas Poole</cp:lastModifiedBy>
  <cp:lastPrinted>2020-03-18T11:19:42Z</cp:lastPrinted>
  <dcterms:created xsi:type="dcterms:W3CDTF">2019-10-04T11:30:51Z</dcterms:created>
  <dcterms:modified xsi:type="dcterms:W3CDTF">2021-01-01T11:57:03Z</dcterms:modified>
</cp:coreProperties>
</file>